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tangna\Documents\E-GGRT\Subpart NN -EIA\"/>
    </mc:Choice>
  </mc:AlternateContent>
  <bookViews>
    <workbookView xWindow="0" yWindow="0" windowWidth="28770" windowHeight="10485"/>
  </bookViews>
  <sheets>
    <sheet name="Part 1-3" sheetId="2" r:id="rId1"/>
    <sheet name="Part 4" sheetId="1" r:id="rId2"/>
    <sheet name="Part 6a" sheetId="3" r:id="rId3"/>
    <sheet name="Part 6b" sheetId="5" r:id="rId4"/>
    <sheet name="Reference Chart" sheetId="4" r:id="rId5"/>
  </sheets>
  <externalReferences>
    <externalReference r:id="rId6"/>
  </externalReferences>
  <definedNames>
    <definedName name="_C3CUV">'Part 6a'!$AJ$19</definedName>
    <definedName name="_CCOV">'Part 6a'!$AJ$22</definedName>
    <definedName name="_CNWV">'Part 6a'!$AJ$18</definedName>
    <definedName name="_CSHV">'Part 6a'!$AJ$17</definedName>
    <definedName name="_CVAP">'Part 6a'!$AJ$20</definedName>
    <definedName name="_CVF">'Part 6a'!$AJ$21</definedName>
    <definedName name="_Hlk523316373" localSheetId="4">'Reference Chart'!#REF!</definedName>
    <definedName name="_id">'Part 1-3'!$L$39</definedName>
    <definedName name="_ILNGV">'Part 6a'!$AJ$25</definedName>
    <definedName name="_IUGV">'Part 6a'!$AJ$24</definedName>
    <definedName name="_LLOSV">'Part 6a'!$AJ$34</definedName>
    <definedName name="_LLRTV">'Part 6a'!$AJ$33</definedName>
    <definedName name="_LLSEV">'Part 6a'!$AJ$32</definedName>
    <definedName name="_ODCV">'Part 6a'!$AJ$36</definedName>
    <definedName name="_ODV_1">'Part 6a'!$AJ$39</definedName>
    <definedName name="_ODV_2">'Part 6a'!$AJ$40</definedName>
    <definedName name="_OPLV">'Part 6a'!$AJ$37</definedName>
    <definedName name="_OSOV">'Part 6a'!$AJ$38</definedName>
    <definedName name="_TOV_1">'Part 6a'!$AJ$28</definedName>
    <definedName name="_TOV_2">'Part 6a'!$AJ$29</definedName>
    <definedName name="_TOV_3">'Part 6a'!$AJ$30</definedName>
    <definedName name="_TOV_4">'Part 6a'!$AJ$31</definedName>
    <definedName name="CompIDDrop">'[1]dropdown items'!$A$1:$A$187</definedName>
    <definedName name="IDNumbers">'[1]Parts 1-3'!$AU$150:$AU$2185</definedName>
    <definedName name="MeansDrop">'[1]dropdown items'!$D$1:$D$4</definedName>
    <definedName name="opstate">'[1]Parts 1-3'!$H$27</definedName>
    <definedName name="PIPELINESTATES">'[1]Parts 4-5'!$BQ$12:$BQ$109</definedName>
    <definedName name="_xlnm.Print_Area" localSheetId="4">'Reference Chart'!$A$1:$C$39</definedName>
    <definedName name="Type124">'[1]dropdown items'!$B$14:$B$17</definedName>
    <definedName name="Type184">'[1]dropdown items'!$B$22:$B$30</definedName>
    <definedName name="Type60">'[1]dropdown items'!$B$1:$B$9</definedName>
    <definedName name="zip">'[1]Parts 1-3'!$P$33</definedName>
    <definedName name="zip4">'[1]Parts 1-3'!$T$33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W40" i="1" l="1"/>
  <c r="AV40" i="2" l="1"/>
  <c r="AX39" i="5" l="1"/>
  <c r="AV42" i="5"/>
  <c r="AV37" i="5"/>
  <c r="AV38" i="5"/>
  <c r="AV39" i="5"/>
  <c r="AV36" i="5"/>
  <c r="AW45" i="1"/>
  <c r="AW46" i="1"/>
  <c r="AW47" i="1"/>
  <c r="AW44" i="1"/>
  <c r="AW37" i="1"/>
  <c r="AW32" i="1"/>
  <c r="AV51" i="5" l="1"/>
  <c r="AV48" i="5"/>
  <c r="AV45" i="5"/>
  <c r="AV14" i="3"/>
  <c r="AX14" i="3" s="1"/>
  <c r="AV20" i="3"/>
  <c r="AW53" i="1"/>
  <c r="AY53" i="1" s="1"/>
  <c r="AV41" i="3"/>
  <c r="AV38" i="3"/>
  <c r="AV35" i="3"/>
  <c r="AV32" i="3"/>
  <c r="AV29" i="3"/>
  <c r="AV26" i="3"/>
  <c r="AV23" i="3"/>
  <c r="AV26" i="5"/>
  <c r="AV23" i="5"/>
  <c r="AX51" i="5" l="1"/>
  <c r="AX26" i="5"/>
  <c r="AX29" i="3"/>
  <c r="AX35" i="3"/>
  <c r="AX41" i="3"/>
  <c r="AX23" i="3"/>
  <c r="AW29" i="1"/>
  <c r="AY32" i="1" s="1"/>
  <c r="AW23" i="1"/>
  <c r="AY23" i="1" s="1"/>
  <c r="AW20" i="1"/>
  <c r="AY20" i="1" s="1"/>
  <c r="AX40" i="2" l="1"/>
</calcChain>
</file>

<file path=xl/sharedStrings.xml><?xml version="1.0" encoding="utf-8"?>
<sst xmlns="http://schemas.openxmlformats.org/spreadsheetml/2006/main" count="534" uniqueCount="387">
  <si>
    <t>PART 4.  NATURAL AND SUPPLEMENTAL GAS SUPPLY FOR THE REPORT STATE</t>
  </si>
  <si>
    <t>ITEM DESCRIPTION</t>
  </si>
  <si>
    <r>
      <rPr>
        <b/>
        <sz val="12"/>
        <rFont val="Arial"/>
        <family val="2"/>
      </rPr>
      <t>VOLUME</t>
    </r>
    <r>
      <rPr>
        <b/>
        <sz val="14"/>
        <rFont val="Arial"/>
        <family val="2"/>
      </rPr>
      <t xml:space="preserve">
</t>
    </r>
    <r>
      <rPr>
        <b/>
        <sz val="11"/>
        <rFont val="Arial"/>
        <family val="2"/>
      </rPr>
      <t>(Mcf @ 14.73
psia and 60</t>
    </r>
    <r>
      <rPr>
        <b/>
        <sz val="11"/>
        <rFont val="Calibri"/>
        <family val="2"/>
      </rPr>
      <t>°)</t>
    </r>
  </si>
  <si>
    <t>NOTES*</t>
  </si>
  <si>
    <t>E</t>
  </si>
  <si>
    <t>F</t>
  </si>
  <si>
    <t>1.0</t>
  </si>
  <si>
    <t>If you are a producer, report production within the report state of:</t>
  </si>
  <si>
    <t>1.1</t>
  </si>
  <si>
    <t xml:space="preserve">Natural gas** (if reporting natural gas production, lease use data should also be </t>
  </si>
  <si>
    <t>reported on line 15.0)  ……………………………………………………………………………………………..</t>
  </si>
  <si>
    <t>…………………………………………………………………………………</t>
  </si>
  <si>
    <t>1.2</t>
  </si>
  <si>
    <t>Synthetic natural gas (SNG)</t>
  </si>
  <si>
    <t>…………………………………………………………………..</t>
  </si>
  <si>
    <t>2.0</t>
  </si>
  <si>
    <t>If you are a storage operator, report operations within the report state of:</t>
  </si>
  <si>
    <t>2.1</t>
  </si>
  <si>
    <t>Underground storage withdrawals</t>
  </si>
  <si>
    <t>…………………………………………………………..</t>
  </si>
  <si>
    <t>2.2</t>
  </si>
  <si>
    <t>Liquefied natural gas (LNG) storage withdrawals (regasification)……………………………………………..</t>
  </si>
  <si>
    <t>3.0</t>
  </si>
  <si>
    <t>If you are an interstate pipeline company or other company receiving physical custody at</t>
  </si>
  <si>
    <t>state lines or U.S. borders, report receipts……………………………………………….</t>
  </si>
  <si>
    <t xml:space="preserve">  From company</t>
  </si>
  <si>
    <t xml:space="preserve">   In state or country</t>
  </si>
  <si>
    <t>Means of transport</t>
  </si>
  <si>
    <t>4.0</t>
  </si>
  <si>
    <t>If you are a distributor, report receipts at city gates within the report state …</t>
  </si>
  <si>
    <t>…………………..</t>
  </si>
  <si>
    <t>Purchase gas received in distribution service area for delivery to your sales customers…………..</t>
  </si>
  <si>
    <t>Receipts of gas in distribution service area for delivery to your transportation customers…………..</t>
  </si>
  <si>
    <t>5.0</t>
  </si>
  <si>
    <r>
      <t xml:space="preserve">Report any other receipts of natural gas within the report state </t>
    </r>
    <r>
      <rPr>
        <sz val="13"/>
        <rFont val="Arial"/>
        <family val="2"/>
      </rPr>
      <t>(excluding federal offshore)</t>
    </r>
    <r>
      <rPr>
        <sz val="14"/>
        <rFont val="Arial"/>
        <family val="2"/>
      </rPr>
      <t>…</t>
    </r>
  </si>
  <si>
    <t>6.0</t>
  </si>
  <si>
    <t>Supplemental gaseous fuels supplies (specify type)</t>
  </si>
  <si>
    <t>7.0</t>
  </si>
  <si>
    <r>
      <t>Total supply within report state (</t>
    </r>
    <r>
      <rPr>
        <b/>
        <sz val="14"/>
        <rFont val="Arial"/>
        <family val="2"/>
      </rPr>
      <t>sum of all items in lines 1.0 through 6.0</t>
    </r>
    <r>
      <rPr>
        <sz val="14"/>
        <rFont val="Arial"/>
        <family val="2"/>
      </rPr>
      <t>)……..</t>
    </r>
  </si>
  <si>
    <t>………………..</t>
  </si>
  <si>
    <t>PART 5.  LIQUEFIED NATURAL GAS (LNG) STORAGE INVENTORY</t>
  </si>
  <si>
    <r>
      <t xml:space="preserve">VOLUME
</t>
    </r>
    <r>
      <rPr>
        <b/>
        <sz val="11"/>
        <rFont val="Arial"/>
        <family val="2"/>
      </rPr>
      <t>(Mcf @ 14.73 psia and 60°)</t>
    </r>
  </si>
  <si>
    <t>CAPACITY
(Mmcf per day)</t>
  </si>
  <si>
    <t>8.0</t>
  </si>
  <si>
    <t>If you operate a natural gas facility, report inventory as of December 31 of the report year</t>
  </si>
  <si>
    <t>8.1</t>
  </si>
  <si>
    <t>Liquefied natural gas (LNG) facility…………….</t>
  </si>
  <si>
    <t>………………………………………………………</t>
  </si>
  <si>
    <t>8.2</t>
  </si>
  <si>
    <t>Marine terminal facility</t>
  </si>
  <si>
    <t>…………………………………………………</t>
  </si>
  <si>
    <t>OMB No. 1905-0175</t>
  </si>
  <si>
    <t>Expiration Date:  01/31/2021</t>
  </si>
  <si>
    <t>Version No.: 2018.01</t>
  </si>
  <si>
    <t>ANNUAL REPORT OF NATURAL AND SUPPLEMENTAL GAS SUPPLY &amp; DISPOSITION</t>
  </si>
  <si>
    <t>FORM EIA-176</t>
  </si>
  <si>
    <t>REPORT PERIOD:</t>
  </si>
  <si>
    <t>Year:</t>
  </si>
  <si>
    <t>2</t>
  </si>
  <si>
    <t>0</t>
  </si>
  <si>
    <t>COMPANY NAME:</t>
  </si>
  <si>
    <t>Resubmission</t>
  </si>
  <si>
    <t>EIA ID NUMBER:</t>
  </si>
  <si>
    <r>
      <t>This report is</t>
    </r>
    <r>
      <rPr>
        <b/>
        <sz val="12"/>
        <color indexed="8"/>
        <rFont val="Arial"/>
        <family val="2"/>
      </rPr>
      <t xml:space="preserve"> mandatory</t>
    </r>
    <r>
      <rPr>
        <sz val="12"/>
        <color indexed="8"/>
        <rFont val="Arial"/>
        <family val="2"/>
      </rPr>
      <t xml:space="preserve"> under 15 U.S.C. </t>
    </r>
    <r>
      <rPr>
        <sz val="12"/>
        <color indexed="8"/>
        <rFont val="Calibri"/>
        <family val="2"/>
      </rPr>
      <t>§</t>
    </r>
    <r>
      <rPr>
        <sz val="12"/>
        <color indexed="8"/>
        <rFont val="Arial"/>
        <family val="2"/>
      </rPr>
      <t xml:space="preserve">772.  Failure to comply may result in criminal fines, civil penalties and other sanctions as provided by law.  For the sanctions and the provisions concerning the confidentiality of information submitted on this form, see instructions. </t>
    </r>
    <r>
      <rPr>
        <b/>
        <sz val="12"/>
        <color indexed="8"/>
        <rFont val="Arial"/>
        <family val="2"/>
      </rPr>
      <t xml:space="preserve">18 U.S.C. </t>
    </r>
    <r>
      <rPr>
        <b/>
        <sz val="12"/>
        <color indexed="8"/>
        <rFont val="Calibri"/>
        <family val="2"/>
      </rPr>
      <t>§</t>
    </r>
    <r>
      <rPr>
        <b/>
        <sz val="12"/>
        <color indexed="8"/>
        <rFont val="Arial"/>
        <family val="2"/>
      </rPr>
      <t>1001 makes it a criminal offense for any person knowingly and willingly to make to any Agency or Department of the United States any false, fictitious, or fraudulent statements as to any matter within its jurisdiction</t>
    </r>
    <r>
      <rPr>
        <sz val="12"/>
        <color indexed="8"/>
        <rFont val="Arial"/>
        <family val="2"/>
      </rPr>
      <t>.</t>
    </r>
  </si>
  <si>
    <t>PART 1.  RESPONDENT IDENTIFICATION DATA</t>
  </si>
  <si>
    <t>PART 2.   SUBMISSION INFORMATION</t>
  </si>
  <si>
    <t>A completed form must be filed by March 1</t>
  </si>
  <si>
    <t>Form may be submitted using one of the following methods:</t>
  </si>
  <si>
    <t>Secure File Transfer:</t>
  </si>
  <si>
    <t>If this is a resubmission, enter an "X" in the box:</t>
  </si>
  <si>
    <t>https://signon.eia.doe.gov/upload/noticeoog.jsp</t>
  </si>
  <si>
    <t xml:space="preserve">The EIA-176 can also be submitted via an Electronic </t>
  </si>
  <si>
    <t xml:space="preserve">If any Respondent Identification Data has changed since the last report, </t>
  </si>
  <si>
    <t>Filing System, which can be downloaded here:</t>
  </si>
  <si>
    <t>enter an "X" in the box:</t>
  </si>
  <si>
    <t>http://www.eia.gov/survey/form/eia_176/efs176.cfm</t>
  </si>
  <si>
    <t>Fax:</t>
  </si>
  <si>
    <t>(202) 586-1076</t>
  </si>
  <si>
    <t>Company Name:</t>
  </si>
  <si>
    <t>Mail to:</t>
  </si>
  <si>
    <t>EIA-176 (EI-25)</t>
  </si>
  <si>
    <t xml:space="preserve">Operations in (State):  </t>
  </si>
  <si>
    <t>U. S. Department of Energy</t>
  </si>
  <si>
    <t>Contact Name:</t>
  </si>
  <si>
    <t>Oil &amp; Gas Survey</t>
  </si>
  <si>
    <t>Phone No.:</t>
  </si>
  <si>
    <t>Ext:</t>
  </si>
  <si>
    <t>Ben Franklin Station</t>
  </si>
  <si>
    <t>Fax No.:</t>
  </si>
  <si>
    <t>P.O. Box 279</t>
  </si>
  <si>
    <t>Address 1:</t>
  </si>
  <si>
    <t>Washington, DC  20044-0279</t>
  </si>
  <si>
    <t>Address 2:</t>
  </si>
  <si>
    <t>City:</t>
  </si>
  <si>
    <t>State:</t>
  </si>
  <si>
    <t>Zip:</t>
  </si>
  <si>
    <t>-</t>
  </si>
  <si>
    <t>Questions?</t>
  </si>
  <si>
    <t>Call:</t>
  </si>
  <si>
    <t>(877) 800-5261</t>
  </si>
  <si>
    <t>Email address:</t>
  </si>
  <si>
    <t>PART 3. COMPANY CHARACTERISTICS</t>
  </si>
  <si>
    <t>A.  Type of Operations (check all that apply)</t>
  </si>
  <si>
    <t xml:space="preserve"> 1.</t>
  </si>
  <si>
    <t>Distribution company - investor owned</t>
  </si>
  <si>
    <t>9.</t>
  </si>
  <si>
    <t>Synthetic natural gas (SNG) plant operator</t>
  </si>
  <si>
    <t>2.</t>
  </si>
  <si>
    <t>Distribution company - municipally owned</t>
  </si>
  <si>
    <t>10.</t>
  </si>
  <si>
    <t>Producer</t>
  </si>
  <si>
    <t>3.</t>
  </si>
  <si>
    <t>Distribution company - privately owned</t>
  </si>
  <si>
    <t>11.</t>
  </si>
  <si>
    <t>Gatherer</t>
  </si>
  <si>
    <t>4.</t>
  </si>
  <si>
    <t>Distribution company - cooperative</t>
  </si>
  <si>
    <t>12.</t>
  </si>
  <si>
    <t>Liquefied natural gas (LNG) peak facility operator</t>
  </si>
  <si>
    <t>5.</t>
  </si>
  <si>
    <t>Distribution company - other ownership</t>
  </si>
  <si>
    <t>13.</t>
  </si>
  <si>
    <t>Liquefied natural gas (LNG) marine terminal</t>
  </si>
  <si>
    <t>6.</t>
  </si>
  <si>
    <t>Interstate pipeline (FERC regulated)</t>
  </si>
  <si>
    <t>14.</t>
  </si>
  <si>
    <t>Public liquefied natural gas (LNG) fueling station</t>
  </si>
  <si>
    <t>7.</t>
  </si>
  <si>
    <t>Intrastate pipeline</t>
  </si>
  <si>
    <t>15.</t>
  </si>
  <si>
    <t>Public compressed natural gas (CNG) fueling station</t>
  </si>
  <si>
    <t>8.</t>
  </si>
  <si>
    <t xml:space="preserve">Storage operator   </t>
  </si>
  <si>
    <t>16.</t>
  </si>
  <si>
    <t>Other (specify)</t>
  </si>
  <si>
    <t>B.  Vehicles Powered by Natural Gas</t>
  </si>
  <si>
    <t>1.</t>
  </si>
  <si>
    <t xml:space="preserve">Does your company's vehicle fleet include vehicles powered by alternative fuels? </t>
  </si>
  <si>
    <t>Yes</t>
  </si>
  <si>
    <t>No</t>
  </si>
  <si>
    <t>What type of fuel do your company's alternative-fuel vehicles use?</t>
  </si>
  <si>
    <t>If any, how many vehicles in your company's fleet are powered by natural gas?</t>
  </si>
  <si>
    <t xml:space="preserve">  (Any volumes of natural gas used to power your company fleet are to be reported on Line 12.5</t>
  </si>
  <si>
    <t>of this form.)</t>
  </si>
  <si>
    <t>C.  Customer Choice Program</t>
  </si>
  <si>
    <t>Eligible</t>
  </si>
  <si>
    <t>Participating</t>
  </si>
  <si>
    <t xml:space="preserve">If there is a Customer Choice program available in your service territory, enter the number </t>
  </si>
  <si>
    <t xml:space="preserve">of customers currently eligible for and participating in the Customer Choice program at </t>
  </si>
  <si>
    <t>Residential</t>
  </si>
  <si>
    <t>the end of the calendar year.</t>
  </si>
  <si>
    <t>Commercial</t>
  </si>
  <si>
    <t>D. Sales/Acquisitions</t>
  </si>
  <si>
    <r>
      <t>Did your distribution territory increase or decrease in size in the report</t>
    </r>
    <r>
      <rPr>
        <b/>
        <sz val="14"/>
        <rFont val="Arial"/>
        <family val="2"/>
      </rPr>
      <t xml:space="preserve"> </t>
    </r>
    <r>
      <rPr>
        <sz val="14"/>
        <rFont val="Arial"/>
        <family val="2"/>
      </rPr>
      <t>state due to acquisition</t>
    </r>
  </si>
  <si>
    <t>or sale this year?  If Yes, please describe the sale or acquisition in Part 7A: Comments.</t>
  </si>
  <si>
    <t>E. Distribution Territory</t>
  </si>
  <si>
    <t xml:space="preserve"> If you are a local distribution company, please select all counties to which your company</t>
  </si>
  <si>
    <t>delivers gas. Include counties that your company only partially services</t>
  </si>
  <si>
    <t>services. If you need to list more than six, add them in Part 7C: Counties.</t>
  </si>
  <si>
    <t>F.  LNG Storage</t>
  </si>
  <si>
    <t>If your company owns, operates, or uses LNG storage, please indicate below the name and zip code of each of these facilities.</t>
  </si>
  <si>
    <t>Name:</t>
  </si>
  <si>
    <t>Zip code:</t>
  </si>
  <si>
    <t>Please indicate additional LNG storage facilities in the Footnotes in section 7B of this form.</t>
  </si>
  <si>
    <t>Check box if you entered additional LNG facilities in section 7B.</t>
  </si>
  <si>
    <t>Please enter Comments in Part 7A at the end of this form.</t>
  </si>
  <si>
    <t>Page 1</t>
  </si>
  <si>
    <t>PART 6.  NATURAL AND SUPPLEMENTAL GAS DISPOSITION FOR THE REPORT STATE</t>
  </si>
  <si>
    <t>9.0</t>
  </si>
  <si>
    <t>Heat content of gas delivered to consumers</t>
  </si>
  <si>
    <t>(Btu/cf)</t>
  </si>
  <si>
    <t>NUMBER OF CUSTOMERS</t>
  </si>
  <si>
    <t>VOLUME</t>
  </si>
  <si>
    <r>
      <t xml:space="preserve">REVENUE  </t>
    </r>
    <r>
      <rPr>
        <b/>
        <sz val="12"/>
        <rFont val="Arial"/>
        <family val="2"/>
      </rPr>
      <t>(including taxes)</t>
    </r>
  </si>
  <si>
    <r>
      <t>(Mcf @ 14.73 psia and 60</t>
    </r>
    <r>
      <rPr>
        <b/>
        <vertAlign val="superscript"/>
        <sz val="12"/>
        <rFont val="Arial"/>
        <family val="2"/>
      </rPr>
      <t>o</t>
    </r>
    <r>
      <rPr>
        <b/>
        <sz val="12"/>
        <rFont val="Arial"/>
        <family val="2"/>
      </rPr>
      <t xml:space="preserve"> F)</t>
    </r>
  </si>
  <si>
    <t>(whole dollars)</t>
  </si>
  <si>
    <t>10.0</t>
  </si>
  <si>
    <r>
      <t xml:space="preserve">Deliveries of natural gas that you </t>
    </r>
    <r>
      <rPr>
        <b/>
        <u/>
        <sz val="14"/>
        <rFont val="Arial"/>
        <family val="2"/>
      </rPr>
      <t>do own</t>
    </r>
    <r>
      <rPr>
        <sz val="14"/>
        <rFont val="Arial"/>
        <family val="2"/>
      </rPr>
      <t xml:space="preserve"> to end-use consumers  </t>
    </r>
  </si>
  <si>
    <r>
      <t xml:space="preserve">within the report state </t>
    </r>
    <r>
      <rPr>
        <sz val="12"/>
        <rFont val="Arial"/>
        <family val="2"/>
      </rPr>
      <t>(</t>
    </r>
    <r>
      <rPr>
        <i/>
        <sz val="12"/>
        <rFont val="Arial"/>
        <family val="2"/>
      </rPr>
      <t>for assistance in determining proper</t>
    </r>
  </si>
  <si>
    <t>categorization of customers, see page 3 of instructions)</t>
  </si>
  <si>
    <t>10.1</t>
  </si>
  <si>
    <t>………………………………………………………….</t>
  </si>
  <si>
    <t>10.2</t>
  </si>
  <si>
    <t>10.3</t>
  </si>
  <si>
    <t>Industrial</t>
  </si>
  <si>
    <t>10.4</t>
  </si>
  <si>
    <t>Electric power</t>
  </si>
  <si>
    <t>10.5</t>
  </si>
  <si>
    <t>Vehicle fuel</t>
  </si>
  <si>
    <t>(includes LNG and CNG for cars, trucks, and ships)……..</t>
  </si>
  <si>
    <t xml:space="preserve">10.6 </t>
  </si>
  <si>
    <t>Other (not included in above categories)</t>
  </si>
  <si>
    <t>(Specify type)</t>
  </si>
  <si>
    <t>11.0</t>
  </si>
  <si>
    <r>
      <t xml:space="preserve">Deliveries of natural gas that you </t>
    </r>
    <r>
      <rPr>
        <b/>
        <u/>
        <sz val="14"/>
        <rFont val="Arial"/>
        <family val="2"/>
      </rPr>
      <t>do not own</t>
    </r>
    <r>
      <rPr>
        <sz val="14"/>
        <rFont val="Arial"/>
        <family val="2"/>
      </rPr>
      <t xml:space="preserve"> to end-use consumers</t>
    </r>
  </si>
  <si>
    <r>
      <t xml:space="preserve">within the report state </t>
    </r>
    <r>
      <rPr>
        <i/>
        <sz val="12"/>
        <rFont val="Arial"/>
        <family val="2"/>
      </rPr>
      <t>(for assistance in determining proper</t>
    </r>
  </si>
  <si>
    <t>11.1</t>
  </si>
  <si>
    <t>11.2</t>
  </si>
  <si>
    <t>11.3</t>
  </si>
  <si>
    <t xml:space="preserve"> …………………………………………………………….</t>
  </si>
  <si>
    <t>11.4</t>
  </si>
  <si>
    <t>……………………………………………………..</t>
  </si>
  <si>
    <t>11.5</t>
  </si>
  <si>
    <t xml:space="preserve">11.6 </t>
  </si>
  <si>
    <t>PART 6.  NATURAL AND SUPPLEMENTAL GAS DISPOSITION FOR THE REPORT STATE (continued)</t>
  </si>
  <si>
    <t>12.0</t>
  </si>
  <si>
    <t>Natural gas consumed in your operations:</t>
  </si>
  <si>
    <t>12.1</t>
  </si>
  <si>
    <t>Space heat of your facilities</t>
  </si>
  <si>
    <t>…………………………………………………………………………….</t>
  </si>
  <si>
    <t>12.2</t>
  </si>
  <si>
    <t>New pipeline fill</t>
  </si>
  <si>
    <t>………………………………………………………………………………………………………..</t>
  </si>
  <si>
    <t>12.3</t>
  </si>
  <si>
    <t>Pipeline distribution or storage compressor use</t>
  </si>
  <si>
    <t>12.4</t>
  </si>
  <si>
    <t>Vaporization/liquefaction/LNG fuel</t>
  </si>
  <si>
    <t>12.5</t>
  </si>
  <si>
    <t>Vehicle fuel used in company fleet (exclude these volumes from Items 10.5 and 11.5) ……</t>
  </si>
  <si>
    <t>12.6</t>
  </si>
  <si>
    <t>Other …………………………...(specify type)</t>
  </si>
  <si>
    <t>………………………….</t>
  </si>
  <si>
    <t>13.0</t>
  </si>
  <si>
    <t>13.1</t>
  </si>
  <si>
    <t>Underground storage injections (including new fields)…………………………………………</t>
  </si>
  <si>
    <t>13.2</t>
  </si>
  <si>
    <t>Liquefied natural gas (LNG) storage injections…………………………………………………</t>
  </si>
  <si>
    <t>14.0</t>
  </si>
  <si>
    <t>If you are an interstate pipeline company or other company moving gas across or to state</t>
  </si>
  <si>
    <t>lines or U.S. borders, report volumes transported ………………………………………………</t>
  </si>
  <si>
    <t>To company</t>
  </si>
  <si>
    <t>In state or country</t>
  </si>
  <si>
    <t>15.0</t>
  </si>
  <si>
    <t>Lease use (reported by producers only)</t>
  </si>
  <si>
    <t>………………………………………………………………..</t>
  </si>
  <si>
    <t>16.0</t>
  </si>
  <si>
    <r>
      <t xml:space="preserve">Returned to oil and/or gas reservoirs, used for repressuring, reinjection </t>
    </r>
    <r>
      <rPr>
        <sz val="13"/>
        <rFont val="Arial"/>
        <family val="2"/>
      </rPr>
      <t>(reported by producers only)</t>
    </r>
  </si>
  <si>
    <t>17.0</t>
  </si>
  <si>
    <t>Losses from leaks, damage, accidents, migration and/or blow down within the report state:  …………</t>
  </si>
  <si>
    <t>18.0</t>
  </si>
  <si>
    <t>Other disposition within the report state (not included above):</t>
  </si>
  <si>
    <t>18.1</t>
  </si>
  <si>
    <t>To distribution companies</t>
  </si>
  <si>
    <t>18.2</t>
  </si>
  <si>
    <t>To other pipelines in the report state</t>
  </si>
  <si>
    <t>………………………………………………………………….</t>
  </si>
  <si>
    <t>18.3</t>
  </si>
  <si>
    <t>To storage operators in the report state</t>
  </si>
  <si>
    <t>……………………………………………………………</t>
  </si>
  <si>
    <t>18.4</t>
  </si>
  <si>
    <t xml:space="preserve">To other </t>
  </si>
  <si>
    <t>……</t>
  </si>
  <si>
    <t>……………………</t>
  </si>
  <si>
    <t>(specify type)</t>
  </si>
  <si>
    <t>19.0</t>
  </si>
  <si>
    <r>
      <t>Total disposition (</t>
    </r>
    <r>
      <rPr>
        <b/>
        <sz val="14"/>
        <rFont val="Arial"/>
        <family val="2"/>
      </rPr>
      <t>sum of all items 10.1 through 18.4</t>
    </r>
    <r>
      <rPr>
        <sz val="14"/>
        <rFont val="Arial"/>
        <family val="2"/>
      </rPr>
      <t>)</t>
    </r>
  </si>
  <si>
    <t>20.0</t>
  </si>
  <si>
    <t>Difference between gas supply (+) and disposition (-)   (Part 4 line 7.0 minus Part 6 line 19.0)</t>
  </si>
  <si>
    <t>(this value may be a negative number)</t>
  </si>
  <si>
    <t>Part 1</t>
  </si>
  <si>
    <t xml:space="preserve">Operations in (State)" </t>
  </si>
  <si>
    <t>Part 4</t>
  </si>
  <si>
    <t>Line 4.2</t>
  </si>
  <si>
    <t>Line 4.1</t>
  </si>
  <si>
    <t>Purchase gas received in distribution service area for delivery to your sales customers</t>
  </si>
  <si>
    <t>Receipts of gas in distribution service area for delivery to your transportation customers</t>
  </si>
  <si>
    <t>+</t>
  </si>
  <si>
    <t>Line 2.1</t>
  </si>
  <si>
    <t>Line 2.2</t>
  </si>
  <si>
    <t>Underground Storage Withdrawals</t>
  </si>
  <si>
    <t>LNG Storage Withdrawals</t>
  </si>
  <si>
    <t>Line 5</t>
  </si>
  <si>
    <t>Other receipts of natural gas within the report state (excluding federal offshore)</t>
  </si>
  <si>
    <t>Annual volume of vaporized liquefied natural gas removed from storage and used for deliveries to customers or other LDCs within the reporting year</t>
  </si>
  <si>
    <t>Annual volume of natural gas removed from storage and used for deliveries to customers or other LDCs within the reporting year</t>
  </si>
  <si>
    <t>Total annual volume of natural gas received at the city gate(s)</t>
  </si>
  <si>
    <t>Annual volume of natural gas received that bypassed the city gate(s) within the reporting year. This includes natural gas received directly by the LDC systems from producers or natural gas processing plants from local production, gas received as a liquid, and gas received from any other source that bypassed the city gate(s).</t>
  </si>
  <si>
    <t>DRAFT</t>
  </si>
  <si>
    <t>Subpart NN: Suppliers of Natural Gas and Natural Gas Liquids</t>
  </si>
  <si>
    <t>OPTIONAL DATA ELEMENT CROSSWALK WITH EIA 176 FORM WORKBOOK FOR FACILITY RECORDKEEPING PURPOSES FOR RY 2017 AND LATER</t>
  </si>
  <si>
    <t xml:space="preserve">Version: </t>
  </si>
  <si>
    <t>e-GGRT RY2018 R.1</t>
  </si>
  <si>
    <t xml:space="preserve">Updated: </t>
  </si>
  <si>
    <t>Report the following values in Subpart NN:</t>
  </si>
  <si>
    <t>Reported information on Form EIA-176:</t>
  </si>
  <si>
    <t xml:space="preserve">Location of Subpart NN data elements in e-GGRT: </t>
  </si>
  <si>
    <t>Subpart NN Data Elements</t>
  </si>
  <si>
    <t>EIA-176 Data Element</t>
  </si>
  <si>
    <t xml:space="preserve">Purchased gas received at city gates for delivery to sales customers </t>
  </si>
  <si>
    <t xml:space="preserve">(Part 4, line 4.1) </t>
  </si>
  <si>
    <t>Receipts of gas received at city gates for delivery to LDC’s transportation customers</t>
  </si>
  <si>
    <t xml:space="preserve"> (Part 4, line 4.2)</t>
  </si>
  <si>
    <t xml:space="preserve"> Other receipts of natural gas (excluding federal offshore) </t>
  </si>
  <si>
    <t xml:space="preserve">Underground storage withdrawals (Part 4, line 2.1) </t>
  </si>
  <si>
    <t xml:space="preserve">LNG storage withdrawals </t>
  </si>
  <si>
    <t>(Part 4, line 2.2)</t>
  </si>
  <si>
    <t>Underground storage injections (Part 6, line 13.1)</t>
  </si>
  <si>
    <t xml:space="preserve">LNG storage injections </t>
  </si>
  <si>
    <t>(Part 6, line 13.2)</t>
  </si>
  <si>
    <t>Natural gas deliveries to: Residential Consumers</t>
  </si>
  <si>
    <t>(§98.406(b)(13))</t>
  </si>
  <si>
    <t>Commercial consumers</t>
  </si>
  <si>
    <t>Industrial consumers</t>
  </si>
  <si>
    <t>Disposition to distribution companies (Part 6, line 18.1)</t>
  </si>
  <si>
    <t>Disposition to other pipelines (Part 6, line 18.2)</t>
  </si>
  <si>
    <t>Disposition to storage operators (Part 6, line 18.3)</t>
  </si>
  <si>
    <t>Disposition to the other (specified by reporter) (Part 6, line 18.4)</t>
  </si>
  <si>
    <t>Not reported</t>
  </si>
  <si>
    <t>Heat content of gas delivered to consumers (Part 6, line 9.0)</t>
  </si>
  <si>
    <t>State in which operations are located (Part 1)</t>
  </si>
  <si>
    <t>US State or Territory covered in this report</t>
  </si>
  <si>
    <t>**If reporting Natural Gas Production (1.1), data should also be reported on lease use (15.0).</t>
  </si>
  <si>
    <r>
      <t xml:space="preserve">*Check </t>
    </r>
    <r>
      <rPr>
        <b/>
        <sz val="14"/>
        <color indexed="10"/>
        <rFont val="Arial"/>
        <family val="2"/>
      </rPr>
      <t>E</t>
    </r>
    <r>
      <rPr>
        <sz val="14"/>
        <rFont val="Arial"/>
        <family val="2"/>
      </rPr>
      <t xml:space="preserve"> if data reported are an estimate; check </t>
    </r>
    <r>
      <rPr>
        <b/>
        <sz val="14"/>
        <color indexed="10"/>
        <rFont val="Arial"/>
        <family val="2"/>
      </rPr>
      <t>F</t>
    </r>
    <r>
      <rPr>
        <sz val="14"/>
        <rFont val="Arial"/>
        <family val="2"/>
      </rPr>
      <t xml:space="preserve"> if you are providing a footnote in Part 7 for this data item.</t>
    </r>
  </si>
  <si>
    <t>Page 2</t>
  </si>
  <si>
    <t>Page 3</t>
  </si>
  <si>
    <t>Part 6</t>
  </si>
  <si>
    <t>Line 13.1</t>
  </si>
  <si>
    <t>Underground storage injections (including new fields)</t>
  </si>
  <si>
    <t>Liquefied natural gas (LNG) storage injections</t>
  </si>
  <si>
    <t>Line 13.2</t>
  </si>
  <si>
    <t>Line 10.1</t>
  </si>
  <si>
    <t>Line 10.2</t>
  </si>
  <si>
    <t>Line 10.3</t>
  </si>
  <si>
    <t>Line 10.4</t>
  </si>
  <si>
    <t>Line 11.1</t>
  </si>
  <si>
    <t>Line 11.2</t>
  </si>
  <si>
    <t>Line 11.3</t>
  </si>
  <si>
    <t>Line 11.4</t>
  </si>
  <si>
    <r>
      <t xml:space="preserve">Deliveries of natural gas that you </t>
    </r>
    <r>
      <rPr>
        <b/>
        <u/>
        <sz val="14"/>
        <rFont val="Arial"/>
        <family val="2"/>
      </rPr>
      <t>do own</t>
    </r>
    <r>
      <rPr>
        <sz val="14"/>
        <rFont val="Arial"/>
        <family val="2"/>
      </rPr>
      <t xml:space="preserve"> to end-use consumers: Residential</t>
    </r>
  </si>
  <si>
    <t>Residential consumers</t>
  </si>
  <si>
    <r>
      <t xml:space="preserve">Deliveries of natural gas that you </t>
    </r>
    <r>
      <rPr>
        <b/>
        <u/>
        <sz val="14"/>
        <rFont val="Arial"/>
        <family val="2"/>
      </rPr>
      <t>do own</t>
    </r>
    <r>
      <rPr>
        <sz val="14"/>
        <rFont val="Arial"/>
        <family val="2"/>
      </rPr>
      <t xml:space="preserve"> to end-use consumers: Commercial </t>
    </r>
  </si>
  <si>
    <r>
      <t xml:space="preserve">Deliveries of natural gas that you </t>
    </r>
    <r>
      <rPr>
        <b/>
        <u/>
        <sz val="14"/>
        <color theme="1"/>
        <rFont val="Arial"/>
        <family val="2"/>
      </rPr>
      <t xml:space="preserve">do not own </t>
    </r>
    <r>
      <rPr>
        <sz val="14"/>
        <color theme="1"/>
        <rFont val="Arial"/>
        <family val="2"/>
      </rPr>
      <t xml:space="preserve">to end-use consumers: Residential </t>
    </r>
  </si>
  <si>
    <r>
      <t xml:space="preserve">Deliveries of natural gas that you </t>
    </r>
    <r>
      <rPr>
        <b/>
        <u/>
        <sz val="14"/>
        <color theme="1"/>
        <rFont val="Arial"/>
        <family val="2"/>
      </rPr>
      <t xml:space="preserve">do not own </t>
    </r>
    <r>
      <rPr>
        <sz val="14"/>
        <color theme="1"/>
        <rFont val="Arial"/>
        <family val="2"/>
      </rPr>
      <t>to end-use consumers: Commercial</t>
    </r>
  </si>
  <si>
    <r>
      <t xml:space="preserve">Deliveries of natural gas that you </t>
    </r>
    <r>
      <rPr>
        <b/>
        <u/>
        <sz val="14"/>
        <rFont val="Arial"/>
        <family val="2"/>
      </rPr>
      <t>do own</t>
    </r>
    <r>
      <rPr>
        <sz val="14"/>
        <rFont val="Arial"/>
        <family val="2"/>
      </rPr>
      <t xml:space="preserve"> to end-use consumers: Industrial </t>
    </r>
  </si>
  <si>
    <r>
      <t xml:space="preserve">Deliveries of natural gas that you </t>
    </r>
    <r>
      <rPr>
        <b/>
        <u/>
        <sz val="14"/>
        <color theme="1"/>
        <rFont val="Arial"/>
        <family val="2"/>
      </rPr>
      <t xml:space="preserve">do not own </t>
    </r>
    <r>
      <rPr>
        <sz val="14"/>
        <color theme="1"/>
        <rFont val="Arial"/>
        <family val="2"/>
      </rPr>
      <t xml:space="preserve">to end-use consumers: Industrial </t>
    </r>
  </si>
  <si>
    <r>
      <t xml:space="preserve">Deliveries of natural gas that you </t>
    </r>
    <r>
      <rPr>
        <b/>
        <u/>
        <sz val="14"/>
        <rFont val="Arial"/>
        <family val="2"/>
      </rPr>
      <t>do own</t>
    </r>
    <r>
      <rPr>
        <sz val="14"/>
        <rFont val="Arial"/>
        <family val="2"/>
      </rPr>
      <t xml:space="preserve"> to end-use consumers: Electric Power </t>
    </r>
  </si>
  <si>
    <r>
      <t xml:space="preserve">Deliveries of natural gas that you </t>
    </r>
    <r>
      <rPr>
        <b/>
        <u/>
        <sz val="14"/>
        <color theme="1"/>
        <rFont val="Arial"/>
        <family val="2"/>
      </rPr>
      <t xml:space="preserve">do not own </t>
    </r>
    <r>
      <rPr>
        <sz val="14"/>
        <color theme="1"/>
        <rFont val="Arial"/>
        <family val="2"/>
      </rPr>
      <t>to end-use consumers: Electric Power</t>
    </r>
  </si>
  <si>
    <t>Report to Part 98 Subpart NN</t>
  </si>
  <si>
    <t>Line 18.1</t>
  </si>
  <si>
    <t>Line 18.2</t>
  </si>
  <si>
    <t>Other disposition within the report state: Other</t>
  </si>
  <si>
    <t>Total annual volume of natural gas supplied to downstream gas transmission pipelines and other LDCs</t>
  </si>
  <si>
    <t xml:space="preserve">or </t>
  </si>
  <si>
    <t>Vaporized LNG withdrawn from storage (§98.406(b)(3))
(Equation NN-5a)</t>
  </si>
  <si>
    <t>Gas delivered to inter/intra-state pipeline or other LDC (§98.406(b)(6))
(Equation NN-3)</t>
  </si>
  <si>
    <t>Highlight Key</t>
  </si>
  <si>
    <t xml:space="preserve">*Subpart NN uses the full state or territory name and not the abbreviation.  </t>
  </si>
  <si>
    <t>Other disposition within the report state: 
To distribution companies</t>
  </si>
  <si>
    <t>Other disposition within the report state: 
To other pipelines in the report state</t>
  </si>
  <si>
    <t>Other disposition within the report state:
To storage operators in the report state</t>
  </si>
  <si>
    <t>Line 9.0</t>
  </si>
  <si>
    <t>Line 18.3</t>
  </si>
  <si>
    <t>Line 18.4</t>
  </si>
  <si>
    <t>(Part 4, line 5)</t>
  </si>
  <si>
    <t>Deliveries of natural gas owned by the LDC to end-use customers in the following sectors: residential(Part 6, lines 10.1) and Deliveries of natural gas that LDC does not own to end-use customers in the following sectors: residential (Part 6, lines 11.1)</t>
  </si>
  <si>
    <t>Deliveries of natural gas owned by the LDC to end-use customers in the following sectors: Industrial (Part 6, lines 10.3) and Deliveries of natural gas that LDC does not own to end-use customers in the following sectors: industrial (Part 6, lines 11.3)</t>
  </si>
  <si>
    <t>If you are an interstate pipeline company or other company moving gas across or to state lines or U.S. borders, report volumes transported  (Part 6, line 14.0)</t>
  </si>
  <si>
    <t>If you are a producer, report production within the report state of 1.1. Natural gas, and 1.2 Synthetic natural gas. (Part 4, lines 1.1 and 1.2)</t>
  </si>
  <si>
    <t>If you are an interstate pipeline company or other company receiving physical custody at state lines or U.S. borders, report the volume of natural gas received.  (Part 4, line 3.0)</t>
  </si>
  <si>
    <t>Natural gas consumed by LDC for each of the following categories: space heat, new pipeline fill, pipeline distribution or storage compressor use, other. (Part 6, lines 12.1 through 12.6)</t>
  </si>
  <si>
    <t>Gas received that bypassed the city gate (§98.406(b)(5))
(Equation NN-5b)</t>
  </si>
  <si>
    <t>Reported on Form EIA-176</t>
  </si>
  <si>
    <t xml:space="preserve">Part 4 </t>
  </si>
  <si>
    <t>Line 1.1</t>
  </si>
  <si>
    <t>If you are a producer, report production within the report state of: Natural Gas</t>
  </si>
  <si>
    <t>Line 1.2</t>
  </si>
  <si>
    <t>Line 3.0</t>
  </si>
  <si>
    <t>If you are an interstate pipeline company or other company receiving physical custody at state lines or U.S. borders, report receipts</t>
  </si>
  <si>
    <t>Line 14</t>
  </si>
  <si>
    <t>If you are an interstate pipeline company or other company moving gas across or to state lines or U.S. borders, report volumes transported</t>
  </si>
  <si>
    <t>Gas received at city gate 
(§98.406(b)(1)) 
(Equation NN-1 or NN-2)</t>
  </si>
  <si>
    <t>Gas withdrawn from storage 
(§98.406(b)(3))
(Equation NN-5a)</t>
  </si>
  <si>
    <t>Natural gas deliveries to: Commercial consumers</t>
  </si>
  <si>
    <t xml:space="preserve">
(§98.406(b)(13))</t>
  </si>
  <si>
    <t>Natural gas deliveries to: Industrial consumers</t>
  </si>
  <si>
    <t>Natural gas deliveries to: Electricity Generation</t>
  </si>
  <si>
    <t>Higher heating value 
(§98.406(b)(11)(ii))
(Equation NN-1)</t>
  </si>
  <si>
    <t>State or Territory in which distribution system is located 
(§98.406(b)(14))</t>
  </si>
  <si>
    <t>Deliveries of natural gas owned by the LDC to end-use customers in the following sectors: commercial (Part 6, lines 10.2) and Deliveries of natural gas that LDC does not own to end-use customers in the following sectors: commercial 
(Part 6, lines 11.2)</t>
  </si>
  <si>
    <t>Gas placed into storage (including gas that is liquefied and stored) 
(§98.406(b)(2))
(Equation NN-5a)</t>
  </si>
  <si>
    <t>Comparison of Part 98 and EIA-176 Overlapping  Reporting Requirements</t>
  </si>
  <si>
    <t>Deliveries of natural gas owned by the LDC to end-use customers in the following sectors: electricity generation (Part 6, lines 10.4) and Deliveries of natural gas that LDC does not own to end-use customers in the following sectors: electricity generation (Part 6, lines 11.4)</t>
  </si>
  <si>
    <t>Annual volume of natural gas placed into storage or liquefied and stored</t>
  </si>
  <si>
    <t>Identification Data</t>
  </si>
  <si>
    <t>If you are a producer, report production within the report state of: Synthetic Natural Gas</t>
  </si>
  <si>
    <t>High heating value 
(Applicable only when the LDC selects Equation NN-1. The HHV is not reported by LDCs that use Equation NN-2)</t>
  </si>
  <si>
    <t xml:space="preserve">This optional data element crosswalk is provided to assist reporters in identifying common data elements reported to both EIA and EPA's Greenhouse Gas Reporting Program and to assist in consistent reporting for both programs.  
To begin, enter the data from your 'Annual Report of Natural and Supplemental Gas and Supply &amp; Disposition (Form EIA-176)'  that is highlighted with a red border. Values entered will automatically be populated into the data element crosswalk to the right of the form. The crosswalk provides the data element name used in both Form EIA 176 and Subpart NN. Fields highlighted with a red border and yellow fill are the values that should be reported to Subpart NN.
In some cases, more than one value reported in Form EIA-176 contributes to a value reported in Subpart NN. These combined values are noted with a plus sign (+). The data element image and equation location of the Subpart NN data element can be referenced when entering your data for Subpart NN. For best results, manually enter the values into e-GGRT rather than copying and pasting  from this workbook. 
This crosswalk is based on Form EIA-176, Version 2018.01. Please note that Form EIA-176 may change from year to year.   
This spreadsheet is protected and contains locked cells to ensure that you do not inadvertently alter any of the included formulas and/or calculations. To remove this protection and alter this spreadsheet, right-click the "worksheet" tab near the bottom of the screen and select “Unprotect Sheet.” When prompted for the password, type “GHG” and click "OK." Please note that making changes to an unprotected sheet could result in incorrect calculations and that you are responsible for the accuracy of the data you report to EPA. For additional help, visit the Microsoft Excel Support website (http://office.microsoft.com/en-us/excel-help).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</si>
</sst>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
    <numFmt numFmtId="165" formatCode="[&lt;=9999999]###\-####;\(###\)\ ###\-####"/>
    <numFmt numFmtId="166" formatCode="00000"/>
  </numFmts>
  <fonts count="54" x14ac:knownFonts="1">
    <font>
      <sz val="11"/>
      <color theme="1"/>
      <name val="Calibri"/>
      <family val="2"/>
      <scheme val="minor"/>
    </font>
    <font>
      <b/>
      <sz val="14"/>
      <name val="Arial"/>
      <family val="2"/>
    </font>
    <font>
      <b/>
      <sz val="12"/>
      <name val="Arial"/>
      <family val="2"/>
    </font>
    <font>
      <b/>
      <sz val="11"/>
      <name val="Arial"/>
      <family val="2"/>
    </font>
    <font>
      <b/>
      <sz val="11"/>
      <name val="Calibri"/>
      <family val="2"/>
    </font>
    <font>
      <sz val="14"/>
      <name val="Arial"/>
      <family val="2"/>
    </font>
    <font>
      <sz val="10"/>
      <name val="Arial"/>
      <family val="2"/>
    </font>
    <font>
      <sz val="12"/>
      <name val="Arial"/>
      <family val="2"/>
    </font>
    <font>
      <b/>
      <sz val="10"/>
      <name val="Arial"/>
      <family val="2"/>
    </font>
    <font>
      <sz val="11"/>
      <name val="Arial"/>
      <family val="2"/>
    </font>
    <font>
      <sz val="13"/>
      <name val="Arial"/>
      <family val="2"/>
    </font>
    <font>
      <sz val="12"/>
      <color theme="0"/>
      <name val="Arial"/>
      <family val="2"/>
    </font>
    <font>
      <sz val="14"/>
      <color theme="0"/>
      <name val="Arial"/>
      <family val="2"/>
    </font>
    <font>
      <sz val="16"/>
      <name val="Arial"/>
      <family val="2"/>
    </font>
    <font>
      <b/>
      <sz val="16"/>
      <name val="Arial"/>
      <family val="2"/>
    </font>
    <font>
      <sz val="13.5"/>
      <name val="Arial"/>
      <family val="2"/>
    </font>
    <font>
      <b/>
      <sz val="18"/>
      <name val="Arial"/>
      <family val="2"/>
    </font>
    <font>
      <sz val="14"/>
      <color indexed="15"/>
      <name val="Arial"/>
      <family val="2"/>
    </font>
    <font>
      <sz val="12"/>
      <color indexed="8"/>
      <name val="Arial"/>
      <family val="2"/>
    </font>
    <font>
      <b/>
      <sz val="12"/>
      <color indexed="8"/>
      <name val="Arial"/>
      <family val="2"/>
    </font>
    <font>
      <sz val="12"/>
      <color indexed="8"/>
      <name val="Calibri"/>
      <family val="2"/>
    </font>
    <font>
      <b/>
      <sz val="12"/>
      <color indexed="8"/>
      <name val="Calibri"/>
      <family val="2"/>
    </font>
    <font>
      <b/>
      <sz val="13"/>
      <name val="Arial"/>
      <family val="2"/>
    </font>
    <font>
      <u/>
      <sz val="10"/>
      <color indexed="12"/>
      <name val="Arial"/>
      <family val="2"/>
    </font>
    <font>
      <u/>
      <sz val="14"/>
      <color indexed="12"/>
      <name val="Arial"/>
      <family val="2"/>
    </font>
    <font>
      <b/>
      <sz val="20"/>
      <name val="Arial"/>
      <family val="2"/>
    </font>
    <font>
      <sz val="9"/>
      <name val="Arial"/>
      <family val="2"/>
    </font>
    <font>
      <b/>
      <vertAlign val="superscript"/>
      <sz val="14"/>
      <name val="Arial"/>
      <family val="2"/>
    </font>
    <font>
      <b/>
      <vertAlign val="superscript"/>
      <sz val="12"/>
      <name val="Arial"/>
      <family val="2"/>
    </font>
    <font>
      <b/>
      <u/>
      <sz val="14"/>
      <name val="Arial"/>
      <family val="2"/>
    </font>
    <font>
      <i/>
      <sz val="12"/>
      <name val="Arial"/>
      <family val="2"/>
    </font>
    <font>
      <sz val="14"/>
      <color theme="1"/>
      <name val="Calibri"/>
      <family val="2"/>
      <scheme val="minor"/>
    </font>
    <font>
      <sz val="22"/>
      <color theme="1"/>
      <name val="Calibri"/>
      <family val="2"/>
      <scheme val="minor"/>
    </font>
    <font>
      <b/>
      <sz val="22"/>
      <color theme="1"/>
      <name val="Calibri"/>
      <family val="2"/>
      <scheme val="minor"/>
    </font>
    <font>
      <b/>
      <sz val="22"/>
      <color indexed="8"/>
      <name val="Arial"/>
      <family val="2"/>
    </font>
    <font>
      <b/>
      <sz val="16"/>
      <color indexed="10"/>
      <name val="Arial"/>
      <family val="2"/>
    </font>
    <font>
      <b/>
      <sz val="11"/>
      <color rgb="FF000000"/>
      <name val="Times New Roman"/>
      <family val="1"/>
    </font>
    <font>
      <sz val="11"/>
      <color theme="1"/>
      <name val="Times New Roman"/>
      <family val="1"/>
    </font>
    <font>
      <sz val="11"/>
      <color rgb="FF000000"/>
      <name val="Times New Roman"/>
      <family val="1"/>
    </font>
    <font>
      <b/>
      <sz val="14"/>
      <color indexed="10"/>
      <name val="Arial"/>
      <family val="2"/>
    </font>
    <font>
      <b/>
      <sz val="14"/>
      <color theme="1"/>
      <name val="Times New Roman"/>
      <family val="1"/>
    </font>
    <font>
      <b/>
      <sz val="14"/>
      <color theme="1"/>
      <name val="Arial"/>
      <family val="2"/>
    </font>
    <font>
      <sz val="14"/>
      <color theme="1"/>
      <name val="Arial"/>
      <family val="2"/>
    </font>
    <font>
      <sz val="14"/>
      <color indexed="8"/>
      <name val="Arial"/>
      <family val="2"/>
    </font>
    <font>
      <sz val="14"/>
      <color rgb="FF333333"/>
      <name val="Arial"/>
      <family val="2"/>
    </font>
    <font>
      <b/>
      <sz val="22"/>
      <color rgb="FF0070C0"/>
      <name val="Arial"/>
      <family val="2"/>
    </font>
    <font>
      <b/>
      <u/>
      <sz val="14"/>
      <color theme="1"/>
      <name val="Arial"/>
      <family val="2"/>
    </font>
    <font>
      <sz val="14"/>
      <color rgb="FF0070C0"/>
      <name val="Arial"/>
      <family val="2"/>
    </font>
    <font>
      <b/>
      <sz val="14"/>
      <color rgb="FFC00000"/>
      <name val="Arial"/>
      <family val="2"/>
    </font>
    <font>
      <sz val="16"/>
      <color rgb="FF00B0F0"/>
      <name val="Calibri"/>
      <family val="2"/>
      <scheme val="minor"/>
    </font>
    <font>
      <sz val="11"/>
      <color rgb="FF0070C0"/>
      <name val="Calibri"/>
      <family val="2"/>
      <scheme val="minor"/>
    </font>
    <font>
      <sz val="11"/>
      <color rgb="FFFF0000"/>
      <name val="Calibri"/>
      <family val="2"/>
      <scheme val="minor"/>
    </font>
    <font>
      <sz val="11"/>
      <color theme="7" tint="-0.499984740745262"/>
      <name val="Calibri"/>
      <family val="2"/>
      <scheme val="minor"/>
    </font>
    <font>
      <sz val="11"/>
      <name val="Times New Roman"/>
      <family val="1"/>
    </font>
  </fonts>
  <fills count="6">
    <fill>
      <patternFill patternType="none"/>
    </fill>
    <fill>
      <patternFill patternType="gray125"/>
    </fill>
    <fill>
      <patternFill patternType="solid">
        <fgColor rgb="FFFFFFA3"/>
        <bgColor indexed="64"/>
      </patternFill>
    </fill>
    <fill>
      <patternFill patternType="solid">
        <fgColor theme="0"/>
        <bgColor indexed="64"/>
      </patternFill>
    </fill>
    <fill>
      <patternFill patternType="solid">
        <fgColor theme="0"/>
        <bgColor indexed="41"/>
      </patternFill>
    </fill>
    <fill>
      <patternFill patternType="solid">
        <fgColor rgb="FF99CCFF"/>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thick">
        <color rgb="FFFF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ck">
        <color rgb="FFFF0000"/>
      </left>
      <right/>
      <top style="thin">
        <color indexed="64"/>
      </top>
      <bottom style="thin">
        <color indexed="64"/>
      </bottom>
      <diagonal/>
    </border>
    <border>
      <left/>
      <right style="thick">
        <color rgb="FFFF0000"/>
      </right>
      <top/>
      <bottom/>
      <diagonal/>
    </border>
    <border>
      <left/>
      <right/>
      <top/>
      <bottom style="thick">
        <color rgb="FFFF0000"/>
      </bottom>
      <diagonal/>
    </border>
  </borders>
  <cellStyleXfs count="3">
    <xf numFmtId="0" fontId="0" fillId="0" borderId="0"/>
    <xf numFmtId="0" fontId="6" fillId="0" borderId="0"/>
    <xf numFmtId="0" fontId="23" fillId="0" borderId="0" applyNumberFormat="0" applyFill="0" applyBorder="0" applyAlignment="0" applyProtection="0">
      <alignment vertical="top"/>
      <protection locked="0"/>
    </xf>
  </cellStyleXfs>
  <cellXfs count="598">
    <xf numFmtId="0" fontId="0" fillId="0" borderId="0" xfId="0"/>
    <xf numFmtId="0" fontId="22" fillId="3" borderId="5" xfId="0" applyFont="1" applyFill="1" applyBorder="1" applyAlignment="1" applyProtection="1">
      <alignment horizontal="left" vertical="center" wrapText="1"/>
    </xf>
    <xf numFmtId="0" fontId="22" fillId="3" borderId="8" xfId="0" applyFont="1" applyFill="1" applyBorder="1" applyAlignment="1" applyProtection="1">
      <alignment horizontal="left"/>
    </xf>
    <xf numFmtId="49" fontId="14" fillId="3" borderId="1" xfId="0" applyNumberFormat="1" applyFont="1" applyFill="1" applyBorder="1" applyAlignment="1" applyProtection="1">
      <alignment horizontal="center" vertical="center"/>
    </xf>
    <xf numFmtId="49" fontId="14" fillId="3" borderId="3" xfId="0" applyNumberFormat="1" applyFont="1" applyFill="1" applyBorder="1" applyAlignment="1" applyProtection="1">
      <alignment horizontal="center" vertical="center"/>
    </xf>
    <xf numFmtId="0" fontId="0" fillId="3" borderId="0" xfId="0" applyFill="1" applyBorder="1" applyProtection="1"/>
    <xf numFmtId="49" fontId="14" fillId="3" borderId="0" xfId="0" applyNumberFormat="1" applyFont="1" applyFill="1" applyBorder="1" applyAlignment="1" applyProtection="1">
      <alignment horizontal="center"/>
    </xf>
    <xf numFmtId="49" fontId="14" fillId="3" borderId="7" xfId="0" applyNumberFormat="1" applyFont="1" applyFill="1" applyBorder="1" applyAlignment="1" applyProtection="1">
      <alignment horizontal="center"/>
    </xf>
    <xf numFmtId="0" fontId="1" fillId="3" borderId="8" xfId="0" applyFont="1" applyFill="1" applyBorder="1" applyAlignment="1" applyProtection="1">
      <alignment horizontal="left" vertical="top" wrapText="1"/>
    </xf>
    <xf numFmtId="0" fontId="1" fillId="3" borderId="7" xfId="0" applyFont="1" applyFill="1" applyBorder="1" applyProtection="1"/>
    <xf numFmtId="0" fontId="1" fillId="3" borderId="0" xfId="0" applyFont="1" applyFill="1" applyBorder="1" applyProtection="1"/>
    <xf numFmtId="0" fontId="14" fillId="3" borderId="18" xfId="0" applyNumberFormat="1" applyFont="1" applyFill="1" applyBorder="1" applyAlignment="1" applyProtection="1">
      <alignment horizontal="center" vertical="center"/>
    </xf>
    <xf numFmtId="0" fontId="0" fillId="3" borderId="7" xfId="0" applyFill="1" applyBorder="1" applyProtection="1"/>
    <xf numFmtId="0" fontId="24" fillId="3" borderId="0" xfId="2" applyFont="1" applyFill="1" applyBorder="1" applyAlignment="1" applyProtection="1">
      <alignment horizontal="left"/>
    </xf>
    <xf numFmtId="0" fontId="7" fillId="3" borderId="8" xfId="0" applyFont="1" applyFill="1" applyBorder="1" applyAlignment="1" applyProtection="1">
      <alignment horizontal="left" wrapText="1"/>
    </xf>
    <xf numFmtId="49" fontId="25" fillId="3" borderId="0" xfId="0" applyNumberFormat="1" applyFont="1" applyFill="1" applyBorder="1" applyAlignment="1" applyProtection="1">
      <alignment horizontal="center" vertical="center"/>
    </xf>
    <xf numFmtId="0" fontId="5" fillId="3" borderId="18" xfId="0" applyFont="1" applyFill="1" applyBorder="1" applyAlignment="1" applyProtection="1">
      <alignment horizontal="center"/>
    </xf>
    <xf numFmtId="0" fontId="0" fillId="3" borderId="0" xfId="0" applyFill="1" applyBorder="1" applyAlignment="1" applyProtection="1">
      <alignment vertical="top"/>
    </xf>
    <xf numFmtId="0" fontId="24" fillId="3" borderId="0" xfId="2" applyFont="1" applyFill="1" applyAlignment="1" applyProtection="1"/>
    <xf numFmtId="0" fontId="5" fillId="3" borderId="7" xfId="0" applyFont="1" applyFill="1" applyBorder="1" applyProtection="1"/>
    <xf numFmtId="0" fontId="5" fillId="3" borderId="0" xfId="0" applyFont="1" applyFill="1" applyBorder="1" applyProtection="1"/>
    <xf numFmtId="0" fontId="22" fillId="3" borderId="0" xfId="0" applyFont="1" applyFill="1" applyAlignment="1" applyProtection="1">
      <alignment vertical="top"/>
    </xf>
    <xf numFmtId="0" fontId="22" fillId="3" borderId="0" xfId="0" applyFont="1" applyFill="1" applyProtection="1"/>
    <xf numFmtId="0" fontId="0" fillId="3" borderId="0" xfId="0" applyFill="1" applyProtection="1"/>
    <xf numFmtId="0" fontId="5" fillId="3" borderId="8" xfId="0" applyFont="1" applyFill="1" applyBorder="1" applyProtection="1"/>
    <xf numFmtId="0" fontId="0" fillId="3" borderId="8" xfId="0" applyFill="1" applyBorder="1" applyAlignment="1" applyProtection="1"/>
    <xf numFmtId="0" fontId="1" fillId="3" borderId="0" xfId="0" applyFont="1" applyFill="1" applyBorder="1" applyAlignment="1" applyProtection="1">
      <alignment horizontal="left" vertical="top"/>
    </xf>
    <xf numFmtId="0" fontId="5" fillId="3" borderId="0" xfId="0" applyFont="1" applyFill="1" applyBorder="1" applyAlignment="1" applyProtection="1"/>
    <xf numFmtId="0" fontId="5" fillId="3" borderId="0" xfId="0" applyFont="1" applyFill="1" applyBorder="1" applyAlignment="1" applyProtection="1">
      <alignment horizontal="left" vertical="top"/>
    </xf>
    <xf numFmtId="0" fontId="0" fillId="3" borderId="0" xfId="0" applyFill="1" applyAlignment="1" applyProtection="1"/>
    <xf numFmtId="0" fontId="7" fillId="3" borderId="8" xfId="0" applyFont="1" applyFill="1" applyBorder="1" applyAlignment="1" applyProtection="1">
      <alignment horizontal="left" vertical="top" wrapText="1"/>
    </xf>
    <xf numFmtId="0" fontId="0" fillId="3" borderId="0" xfId="0" applyFill="1" applyBorder="1" applyAlignment="1" applyProtection="1"/>
    <xf numFmtId="0" fontId="0" fillId="3" borderId="8" xfId="0" applyFill="1" applyBorder="1" applyProtection="1"/>
    <xf numFmtId="0" fontId="5" fillId="3" borderId="0" xfId="0" applyFont="1" applyFill="1" applyBorder="1" applyAlignment="1" applyProtection="1">
      <alignment horizontal="right"/>
    </xf>
    <xf numFmtId="49" fontId="13" fillId="3" borderId="0" xfId="0" applyNumberFormat="1" applyFont="1" applyFill="1" applyBorder="1" applyAlignment="1" applyProtection="1">
      <alignment horizontal="center"/>
    </xf>
    <xf numFmtId="0" fontId="7" fillId="3" borderId="0" xfId="0" applyFont="1" applyFill="1" applyBorder="1" applyAlignment="1" applyProtection="1">
      <alignment horizontal="left"/>
    </xf>
    <xf numFmtId="0" fontId="7" fillId="3" borderId="7" xfId="0" applyFont="1" applyFill="1" applyBorder="1" applyAlignment="1" applyProtection="1">
      <alignment horizontal="left"/>
    </xf>
    <xf numFmtId="0" fontId="7" fillId="3" borderId="8" xfId="0" applyFont="1" applyFill="1" applyBorder="1" applyAlignment="1" applyProtection="1">
      <alignment horizontal="left"/>
    </xf>
    <xf numFmtId="0" fontId="5" fillId="3" borderId="22" xfId="0" applyFont="1" applyFill="1" applyBorder="1" applyAlignment="1" applyProtection="1">
      <alignment horizontal="center"/>
    </xf>
    <xf numFmtId="0" fontId="5" fillId="3" borderId="11" xfId="0" applyFont="1" applyFill="1" applyBorder="1" applyAlignment="1" applyProtection="1"/>
    <xf numFmtId="49" fontId="5" fillId="3" borderId="9" xfId="0" applyNumberFormat="1" applyFont="1" applyFill="1" applyBorder="1" applyAlignment="1" applyProtection="1">
      <alignment horizontal="center"/>
    </xf>
    <xf numFmtId="0" fontId="5" fillId="3" borderId="9" xfId="0" applyFont="1" applyFill="1" applyBorder="1" applyAlignment="1" applyProtection="1">
      <alignment horizontal="right"/>
    </xf>
    <xf numFmtId="49" fontId="5" fillId="3" borderId="2" xfId="0" applyNumberFormat="1" applyFont="1" applyFill="1" applyBorder="1" applyAlignment="1" applyProtection="1">
      <alignment horizontal="center"/>
    </xf>
    <xf numFmtId="0" fontId="5" fillId="3" borderId="0" xfId="0" applyFont="1" applyFill="1" applyBorder="1" applyAlignment="1" applyProtection="1">
      <alignment horizontal="center"/>
    </xf>
    <xf numFmtId="0" fontId="5" fillId="3" borderId="8" xfId="0" applyFont="1" applyFill="1" applyBorder="1" applyAlignment="1" applyProtection="1"/>
    <xf numFmtId="0" fontId="5" fillId="3" borderId="7" xfId="0" applyFont="1" applyFill="1" applyBorder="1" applyAlignment="1" applyProtection="1">
      <alignment horizontal="left"/>
    </xf>
    <xf numFmtId="3" fontId="26" fillId="3" borderId="0" xfId="0" applyNumberFormat="1" applyFont="1" applyFill="1" applyBorder="1" applyAlignment="1" applyProtection="1">
      <alignment horizontal="left"/>
    </xf>
    <xf numFmtId="3" fontId="5" fillId="3" borderId="0" xfId="0" applyNumberFormat="1" applyFont="1" applyFill="1" applyBorder="1" applyAlignment="1" applyProtection="1">
      <alignment horizontal="right"/>
    </xf>
    <xf numFmtId="49" fontId="5" fillId="3" borderId="7" xfId="0" applyNumberFormat="1" applyFont="1" applyFill="1" applyBorder="1" applyAlignment="1" applyProtection="1">
      <alignment horizontal="right" vertical="top"/>
    </xf>
    <xf numFmtId="4" fontId="5" fillId="3" borderId="0" xfId="0" applyNumberFormat="1" applyFont="1" applyFill="1" applyBorder="1" applyAlignment="1" applyProtection="1">
      <alignment horizontal="right"/>
    </xf>
    <xf numFmtId="0" fontId="5" fillId="3" borderId="9" xfId="0" applyFont="1" applyFill="1" applyBorder="1" applyAlignment="1" applyProtection="1"/>
    <xf numFmtId="0" fontId="5" fillId="3" borderId="10" xfId="0" applyFont="1" applyFill="1" applyBorder="1" applyAlignment="1" applyProtection="1"/>
    <xf numFmtId="0" fontId="1" fillId="3" borderId="0" xfId="0" applyFont="1" applyFill="1" applyAlignment="1" applyProtection="1">
      <alignment horizontal="center"/>
    </xf>
    <xf numFmtId="0" fontId="0" fillId="3" borderId="0" xfId="0" applyFill="1" applyBorder="1" applyAlignment="1" applyProtection="1">
      <alignment horizontal="center" vertical="top"/>
    </xf>
    <xf numFmtId="0" fontId="5" fillId="3" borderId="4" xfId="0" applyFont="1" applyFill="1" applyBorder="1" applyAlignment="1" applyProtection="1">
      <alignment horizontal="left"/>
    </xf>
    <xf numFmtId="0" fontId="5" fillId="3" borderId="5" xfId="0" applyFont="1" applyFill="1" applyBorder="1" applyAlignment="1" applyProtection="1">
      <alignment horizontal="left"/>
    </xf>
    <xf numFmtId="0" fontId="5" fillId="3" borderId="5" xfId="0" applyFont="1" applyFill="1" applyBorder="1" applyAlignment="1" applyProtection="1"/>
    <xf numFmtId="3" fontId="5" fillId="3" borderId="5" xfId="0" applyNumberFormat="1" applyFont="1" applyFill="1" applyBorder="1" applyAlignment="1" applyProtection="1">
      <alignment horizontal="right"/>
    </xf>
    <xf numFmtId="0" fontId="27" fillId="3" borderId="5" xfId="0" applyFont="1" applyFill="1" applyBorder="1" applyAlignment="1" applyProtection="1"/>
    <xf numFmtId="0" fontId="5" fillId="3" borderId="6" xfId="0" applyFont="1" applyFill="1" applyBorder="1" applyAlignment="1" applyProtection="1"/>
    <xf numFmtId="0" fontId="27" fillId="3" borderId="0" xfId="0" applyFont="1" applyFill="1" applyBorder="1" applyAlignment="1" applyProtection="1"/>
    <xf numFmtId="0" fontId="5" fillId="3" borderId="0" xfId="0" applyFont="1" applyFill="1" applyBorder="1" applyAlignment="1" applyProtection="1">
      <alignment horizontal="left" vertical="center" wrapText="1"/>
    </xf>
    <xf numFmtId="0" fontId="5" fillId="3" borderId="9" xfId="0" applyFont="1" applyFill="1" applyBorder="1" applyAlignment="1" applyProtection="1">
      <alignment horizontal="left" wrapText="1"/>
    </xf>
    <xf numFmtId="0" fontId="0" fillId="3" borderId="9" xfId="0" applyFill="1" applyBorder="1" applyAlignment="1" applyProtection="1">
      <alignment wrapText="1"/>
    </xf>
    <xf numFmtId="0" fontId="5" fillId="3" borderId="9" xfId="0" applyFont="1" applyFill="1" applyBorder="1" applyAlignment="1" applyProtection="1">
      <alignment horizontal="left" vertical="center" wrapText="1"/>
    </xf>
    <xf numFmtId="0" fontId="10" fillId="3" borderId="0" xfId="0" applyFont="1" applyFill="1" applyBorder="1" applyAlignment="1" applyProtection="1">
      <alignment horizontal="left"/>
    </xf>
    <xf numFmtId="3" fontId="10" fillId="3" borderId="0" xfId="0" applyNumberFormat="1" applyFont="1" applyFill="1" applyBorder="1" applyAlignment="1" applyProtection="1">
      <alignment horizontal="right"/>
    </xf>
    <xf numFmtId="0" fontId="2" fillId="3" borderId="0" xfId="0" applyFont="1" applyFill="1" applyBorder="1" applyAlignment="1" applyProtection="1">
      <alignment horizontal="left"/>
    </xf>
    <xf numFmtId="166" fontId="10" fillId="3" borderId="0" xfId="0" applyNumberFormat="1" applyFont="1" applyFill="1" applyBorder="1" applyAlignment="1" applyProtection="1">
      <alignment horizontal="center"/>
    </xf>
    <xf numFmtId="0" fontId="0" fillId="3" borderId="5" xfId="0" applyFill="1" applyBorder="1" applyProtection="1"/>
    <xf numFmtId="3" fontId="2" fillId="3" borderId="1" xfId="0" applyNumberFormat="1" applyFont="1" applyFill="1" applyBorder="1" applyAlignment="1" applyProtection="1">
      <alignment horizontal="center" vertical="top" wrapText="1"/>
    </xf>
    <xf numFmtId="0" fontId="0" fillId="3" borderId="2" xfId="0" applyFill="1" applyBorder="1" applyAlignment="1" applyProtection="1">
      <alignment horizontal="center"/>
    </xf>
    <xf numFmtId="0" fontId="0" fillId="3" borderId="3" xfId="0" applyFill="1" applyBorder="1" applyAlignment="1" applyProtection="1">
      <alignment horizontal="center"/>
    </xf>
    <xf numFmtId="49" fontId="5" fillId="3" borderId="7" xfId="0" applyNumberFormat="1" applyFont="1" applyFill="1" applyBorder="1" applyAlignment="1" applyProtection="1">
      <alignment horizontal="center"/>
    </xf>
    <xf numFmtId="49" fontId="5" fillId="3" borderId="0" xfId="0" applyNumberFormat="1" applyFont="1" applyFill="1" applyBorder="1" applyAlignment="1" applyProtection="1">
      <alignment horizontal="center"/>
    </xf>
    <xf numFmtId="0" fontId="0" fillId="3" borderId="0" xfId="0" applyFill="1"/>
    <xf numFmtId="0" fontId="0" fillId="3" borderId="4" xfId="0" applyFill="1" applyBorder="1" applyProtection="1"/>
    <xf numFmtId="0" fontId="5" fillId="3" borderId="9" xfId="0" applyFont="1" applyFill="1" applyBorder="1" applyProtection="1"/>
    <xf numFmtId="3" fontId="5" fillId="3" borderId="4" xfId="0" applyNumberFormat="1" applyFont="1" applyFill="1" applyBorder="1" applyAlignment="1" applyProtection="1">
      <alignment horizontal="right"/>
    </xf>
    <xf numFmtId="0" fontId="0" fillId="3" borderId="5" xfId="0" applyFill="1" applyBorder="1" applyAlignment="1" applyProtection="1">
      <alignment horizontal="right"/>
    </xf>
    <xf numFmtId="0" fontId="0" fillId="3" borderId="0" xfId="0" applyFill="1" applyBorder="1" applyAlignment="1" applyProtection="1">
      <alignment horizontal="right"/>
    </xf>
    <xf numFmtId="0" fontId="7" fillId="3" borderId="7" xfId="0" applyFont="1" applyFill="1" applyBorder="1" applyProtection="1"/>
    <xf numFmtId="0" fontId="7" fillId="3" borderId="0" xfId="0" applyFont="1" applyFill="1" applyBorder="1" applyProtection="1"/>
    <xf numFmtId="0" fontId="7" fillId="3" borderId="0" xfId="0" applyFont="1" applyFill="1" applyBorder="1" applyAlignment="1" applyProtection="1"/>
    <xf numFmtId="0" fontId="13" fillId="3" borderId="4" xfId="0" applyFont="1" applyFill="1" applyBorder="1" applyProtection="1"/>
    <xf numFmtId="0" fontId="13" fillId="3" borderId="5" xfId="0" applyFont="1" applyFill="1" applyBorder="1" applyProtection="1"/>
    <xf numFmtId="0" fontId="13" fillId="3" borderId="7" xfId="0" applyFont="1" applyFill="1" applyBorder="1" applyProtection="1"/>
    <xf numFmtId="0" fontId="13" fillId="3" borderId="0" xfId="0" applyFont="1" applyFill="1" applyBorder="1" applyProtection="1"/>
    <xf numFmtId="0" fontId="13" fillId="3" borderId="0" xfId="0" applyFont="1" applyFill="1" applyBorder="1" applyAlignment="1" applyProtection="1">
      <alignment horizontal="right"/>
    </xf>
    <xf numFmtId="0" fontId="13" fillId="3" borderId="8" xfId="0" applyFont="1" applyFill="1" applyBorder="1" applyAlignment="1" applyProtection="1">
      <alignment horizontal="right"/>
    </xf>
    <xf numFmtId="0" fontId="32" fillId="3" borderId="0" xfId="0" applyFont="1" applyFill="1" applyProtection="1">
      <protection locked="0"/>
    </xf>
    <xf numFmtId="0" fontId="0" fillId="3" borderId="0" xfId="0" applyFill="1" applyProtection="1">
      <protection locked="0"/>
    </xf>
    <xf numFmtId="0" fontId="0" fillId="3" borderId="0" xfId="0" applyFill="1" applyBorder="1" applyProtection="1">
      <protection locked="0"/>
    </xf>
    <xf numFmtId="0" fontId="0" fillId="3" borderId="0" xfId="0" applyFill="1" applyAlignment="1" applyProtection="1">
      <alignment horizontal="left" vertical="top"/>
    </xf>
    <xf numFmtId="0" fontId="0" fillId="3" borderId="0" xfId="0" applyFill="1" applyAlignment="1" applyProtection="1">
      <alignment wrapText="1"/>
    </xf>
    <xf numFmtId="0" fontId="0" fillId="3" borderId="8" xfId="0" applyFill="1" applyBorder="1" applyAlignment="1" applyProtection="1">
      <alignment horizontal="left" vertical="top" wrapText="1"/>
    </xf>
    <xf numFmtId="0" fontId="5" fillId="3" borderId="1" xfId="0" applyFont="1" applyFill="1" applyBorder="1" applyProtection="1"/>
    <xf numFmtId="0" fontId="0" fillId="3" borderId="2" xfId="0" applyFill="1" applyBorder="1" applyAlignment="1" applyProtection="1">
      <alignment horizontal="left"/>
    </xf>
    <xf numFmtId="0" fontId="1" fillId="3" borderId="3" xfId="0" applyFont="1" applyFill="1" applyBorder="1" applyAlignment="1" applyProtection="1">
      <alignment horizontal="left" wrapText="1"/>
    </xf>
    <xf numFmtId="0" fontId="1" fillId="3" borderId="3" xfId="0" applyFont="1" applyFill="1" applyBorder="1" applyAlignment="1" applyProtection="1">
      <alignment horizontal="center" wrapText="1"/>
    </xf>
    <xf numFmtId="49" fontId="0" fillId="3" borderId="0" xfId="0" applyNumberFormat="1" applyFill="1" applyAlignment="1" applyProtection="1">
      <alignment horizontal="right" vertical="top"/>
    </xf>
    <xf numFmtId="49" fontId="0" fillId="3" borderId="9" xfId="0" applyNumberFormat="1" applyFill="1" applyBorder="1" applyAlignment="1" applyProtection="1">
      <alignment horizontal="right"/>
    </xf>
    <xf numFmtId="49" fontId="0" fillId="3" borderId="0" xfId="0" applyNumberFormat="1" applyFill="1" applyBorder="1" applyAlignment="1" applyProtection="1">
      <alignment horizontal="right"/>
    </xf>
    <xf numFmtId="49" fontId="5" fillId="3" borderId="0" xfId="0" applyNumberFormat="1" applyFont="1" applyFill="1" applyAlignment="1" applyProtection="1">
      <alignment horizontal="right"/>
    </xf>
    <xf numFmtId="0" fontId="2" fillId="3" borderId="0" xfId="0" applyFont="1" applyFill="1" applyBorder="1" applyProtection="1"/>
    <xf numFmtId="0" fontId="5" fillId="3" borderId="18" xfId="0" applyFont="1" applyFill="1" applyBorder="1" applyAlignment="1" applyProtection="1">
      <alignment horizontal="left" vertical="center" wrapText="1"/>
    </xf>
    <xf numFmtId="0" fontId="5" fillId="3" borderId="5" xfId="0" applyFont="1" applyFill="1" applyBorder="1" applyAlignment="1" applyProtection="1">
      <alignment horizontal="left" vertical="top" wrapText="1"/>
    </xf>
    <xf numFmtId="0" fontId="5" fillId="3" borderId="5" xfId="0" applyFont="1" applyFill="1" applyBorder="1" applyAlignment="1" applyProtection="1">
      <alignment horizontal="left" vertical="top"/>
    </xf>
    <xf numFmtId="0" fontId="15" fillId="3" borderId="7" xfId="0" applyFont="1" applyFill="1" applyBorder="1" applyProtection="1"/>
    <xf numFmtId="49" fontId="14" fillId="3" borderId="15" xfId="0" applyNumberFormat="1" applyFont="1" applyFill="1" applyBorder="1" applyAlignment="1" applyProtection="1">
      <alignment horizontal="center" vertical="center"/>
    </xf>
    <xf numFmtId="0" fontId="15" fillId="3" borderId="0" xfId="0" applyFont="1" applyFill="1" applyBorder="1" applyProtection="1"/>
    <xf numFmtId="0" fontId="16" fillId="3" borderId="0" xfId="0" applyFont="1" applyFill="1" applyBorder="1" applyAlignment="1" applyProtection="1">
      <alignment horizontal="center"/>
    </xf>
    <xf numFmtId="0" fontId="17" fillId="3" borderId="0" xfId="0" applyFont="1" applyFill="1" applyProtection="1"/>
    <xf numFmtId="0" fontId="14" fillId="3" borderId="18" xfId="0" applyFont="1" applyFill="1" applyBorder="1" applyAlignment="1" applyProtection="1">
      <alignment horizontal="center"/>
    </xf>
    <xf numFmtId="0" fontId="31" fillId="3" borderId="0" xfId="0" applyFont="1" applyFill="1"/>
    <xf numFmtId="0" fontId="0" fillId="3" borderId="5" xfId="0" applyFill="1" applyBorder="1" applyProtection="1">
      <protection locked="0"/>
    </xf>
    <xf numFmtId="0" fontId="0" fillId="3" borderId="9" xfId="0" applyFill="1" applyBorder="1" applyProtection="1">
      <protection locked="0"/>
    </xf>
    <xf numFmtId="0" fontId="0" fillId="3" borderId="6" xfId="0" applyFill="1" applyBorder="1" applyAlignment="1" applyProtection="1">
      <alignment horizontal="right"/>
    </xf>
    <xf numFmtId="0" fontId="0" fillId="3" borderId="8" xfId="0" applyFill="1" applyBorder="1" applyAlignment="1" applyProtection="1">
      <alignment horizontal="right"/>
    </xf>
    <xf numFmtId="0" fontId="0" fillId="3" borderId="11" xfId="0" applyFill="1" applyBorder="1" applyProtection="1"/>
    <xf numFmtId="0" fontId="0" fillId="3" borderId="9" xfId="0" applyFill="1" applyBorder="1" applyProtection="1"/>
    <xf numFmtId="0" fontId="0" fillId="3" borderId="10" xfId="0" applyFill="1" applyBorder="1" applyProtection="1"/>
    <xf numFmtId="0" fontId="16" fillId="3" borderId="0" xfId="0" applyFont="1" applyFill="1" applyBorder="1" applyAlignment="1" applyProtection="1">
      <alignment horizontal="center"/>
      <protection hidden="1"/>
    </xf>
    <xf numFmtId="0" fontId="1" fillId="3" borderId="8" xfId="0" applyFont="1" applyFill="1" applyBorder="1" applyProtection="1"/>
    <xf numFmtId="0" fontId="1" fillId="3" borderId="9" xfId="0" applyFont="1" applyFill="1" applyBorder="1" applyProtection="1"/>
    <xf numFmtId="0" fontId="30" fillId="3" borderId="0" xfId="0" applyFont="1" applyFill="1" applyAlignment="1" applyProtection="1">
      <alignment vertical="top"/>
    </xf>
    <xf numFmtId="0" fontId="7" fillId="3" borderId="0" xfId="0" applyFont="1" applyFill="1" applyBorder="1" applyAlignment="1" applyProtection="1">
      <alignment horizontal="right"/>
    </xf>
    <xf numFmtId="3" fontId="7" fillId="3" borderId="0" xfId="0" applyNumberFormat="1" applyFont="1" applyFill="1" applyBorder="1" applyAlignment="1" applyProtection="1">
      <alignment horizontal="right"/>
    </xf>
    <xf numFmtId="0" fontId="5" fillId="3" borderId="8" xfId="0" applyFont="1" applyFill="1" applyBorder="1" applyAlignment="1" applyProtection="1">
      <alignment horizontal="center"/>
    </xf>
    <xf numFmtId="0" fontId="9" fillId="3" borderId="0" xfId="0" applyFont="1" applyFill="1" applyBorder="1" applyAlignment="1" applyProtection="1">
      <alignment horizontal="center" vertical="top"/>
    </xf>
    <xf numFmtId="0" fontId="9" fillId="3" borderId="9" xfId="0" applyFont="1" applyFill="1" applyBorder="1" applyAlignment="1" applyProtection="1">
      <alignment horizontal="center" vertical="top"/>
    </xf>
    <xf numFmtId="0" fontId="7" fillId="3" borderId="9" xfId="0" applyFont="1" applyFill="1" applyBorder="1" applyAlignment="1" applyProtection="1">
      <alignment horizontal="right"/>
    </xf>
    <xf numFmtId="0" fontId="5" fillId="3" borderId="9" xfId="0" applyFont="1" applyFill="1" applyBorder="1" applyAlignment="1" applyProtection="1">
      <alignment horizontal="center"/>
    </xf>
    <xf numFmtId="0" fontId="5" fillId="3" borderId="10" xfId="0" applyFont="1" applyFill="1" applyBorder="1" applyAlignment="1" applyProtection="1">
      <alignment horizontal="center"/>
    </xf>
    <xf numFmtId="0" fontId="5" fillId="3" borderId="0" xfId="0" applyFont="1" applyFill="1" applyAlignment="1" applyProtection="1"/>
    <xf numFmtId="0" fontId="5" fillId="3" borderId="0" xfId="0" applyFont="1" applyFill="1" applyBorder="1" applyAlignment="1" applyProtection="1">
      <alignment vertical="center"/>
    </xf>
    <xf numFmtId="0" fontId="0" fillId="3" borderId="0" xfId="0" applyFill="1" applyBorder="1" applyAlignment="1" applyProtection="1">
      <alignment vertical="center"/>
    </xf>
    <xf numFmtId="0" fontId="7" fillId="3" borderId="0" xfId="0" applyFont="1" applyFill="1" applyAlignment="1" applyProtection="1"/>
    <xf numFmtId="49" fontId="5" fillId="3" borderId="11" xfId="0" applyNumberFormat="1" applyFont="1" applyFill="1" applyBorder="1" applyAlignment="1" applyProtection="1">
      <alignment horizontal="center"/>
    </xf>
    <xf numFmtId="0" fontId="5" fillId="3" borderId="10" xfId="0" applyFont="1" applyFill="1" applyBorder="1" applyProtection="1"/>
    <xf numFmtId="49" fontId="5" fillId="3" borderId="5" xfId="0" applyNumberFormat="1" applyFont="1" applyFill="1" applyBorder="1" applyAlignment="1" applyProtection="1">
      <alignment horizontal="center"/>
    </xf>
    <xf numFmtId="0" fontId="5" fillId="3" borderId="5" xfId="0" applyFont="1" applyFill="1" applyBorder="1" applyProtection="1"/>
    <xf numFmtId="0" fontId="5" fillId="3" borderId="5" xfId="0" applyFont="1" applyFill="1" applyBorder="1" applyAlignment="1" applyProtection="1">
      <alignment horizontal="right"/>
    </xf>
    <xf numFmtId="0" fontId="5" fillId="3" borderId="4" xfId="0" applyFont="1" applyFill="1" applyBorder="1" applyProtection="1"/>
    <xf numFmtId="0" fontId="5" fillId="3" borderId="0" xfId="0" applyFont="1" applyFill="1" applyBorder="1" applyAlignment="1" applyProtection="1">
      <alignment vertical="top"/>
    </xf>
    <xf numFmtId="0" fontId="0" fillId="3" borderId="6" xfId="0" applyFill="1" applyBorder="1" applyProtection="1"/>
    <xf numFmtId="0" fontId="42" fillId="3" borderId="0" xfId="0" applyFont="1" applyFill="1" applyProtection="1">
      <protection locked="0"/>
    </xf>
    <xf numFmtId="0" fontId="42" fillId="3" borderId="0" xfId="0" applyFont="1" applyFill="1" applyAlignment="1" applyProtection="1">
      <alignment wrapText="1"/>
      <protection locked="0"/>
    </xf>
    <xf numFmtId="3" fontId="42" fillId="3" borderId="23" xfId="0" applyNumberFormat="1" applyFont="1" applyFill="1" applyBorder="1" applyProtection="1"/>
    <xf numFmtId="0" fontId="42" fillId="3" borderId="23" xfId="0" applyFont="1" applyFill="1" applyBorder="1" applyProtection="1"/>
    <xf numFmtId="0" fontId="42" fillId="3" borderId="0" xfId="0" applyFont="1" applyFill="1" applyBorder="1" applyAlignment="1" applyProtection="1"/>
    <xf numFmtId="0" fontId="42" fillId="3" borderId="0" xfId="0" applyFont="1" applyFill="1" applyBorder="1" applyProtection="1">
      <protection locked="0"/>
    </xf>
    <xf numFmtId="0" fontId="42" fillId="3" borderId="0" xfId="0" applyFont="1" applyFill="1" applyBorder="1" applyAlignment="1" applyProtection="1">
      <alignment wrapText="1"/>
      <protection locked="0"/>
    </xf>
    <xf numFmtId="0" fontId="42" fillId="3" borderId="0" xfId="0" applyFont="1" applyFill="1" applyAlignment="1" applyProtection="1"/>
    <xf numFmtId="0" fontId="42" fillId="3" borderId="5" xfId="0" applyFont="1" applyFill="1" applyBorder="1" applyProtection="1">
      <protection locked="0"/>
    </xf>
    <xf numFmtId="0" fontId="5" fillId="3" borderId="5" xfId="0" applyFont="1" applyFill="1" applyBorder="1" applyAlignment="1" applyProtection="1">
      <alignment wrapText="1"/>
    </xf>
    <xf numFmtId="0" fontId="42" fillId="3" borderId="5" xfId="0" applyFont="1" applyFill="1" applyBorder="1" applyProtection="1"/>
    <xf numFmtId="0" fontId="42" fillId="3" borderId="0" xfId="0" applyFont="1" applyFill="1" applyProtection="1"/>
    <xf numFmtId="0" fontId="42" fillId="3" borderId="23" xfId="0" applyFont="1" applyFill="1" applyBorder="1" applyAlignment="1" applyProtection="1">
      <alignment wrapText="1"/>
    </xf>
    <xf numFmtId="3" fontId="45" fillId="3" borderId="27" xfId="0" applyNumberFormat="1" applyFont="1" applyFill="1" applyBorder="1" applyAlignment="1" applyProtection="1">
      <alignment horizontal="center" vertical="center"/>
    </xf>
    <xf numFmtId="0" fontId="42" fillId="3" borderId="0" xfId="0" applyFont="1" applyFill="1" applyAlignment="1" applyProtection="1">
      <alignment wrapText="1"/>
    </xf>
    <xf numFmtId="0" fontId="41" fillId="3" borderId="0" xfId="0" applyFont="1" applyFill="1" applyProtection="1"/>
    <xf numFmtId="0" fontId="41" fillId="3" borderId="0" xfId="0" applyFont="1" applyFill="1" applyAlignment="1" applyProtection="1">
      <alignment wrapText="1"/>
    </xf>
    <xf numFmtId="0" fontId="42" fillId="3" borderId="23" xfId="0" applyFont="1" applyFill="1" applyBorder="1" applyAlignment="1" applyProtection="1">
      <alignment horizontal="center" vertical="center"/>
    </xf>
    <xf numFmtId="3" fontId="42" fillId="3" borderId="0" xfId="0" applyNumberFormat="1" applyFont="1" applyFill="1" applyBorder="1" applyProtection="1"/>
    <xf numFmtId="0" fontId="42" fillId="3" borderId="0" xfId="0" applyFont="1" applyFill="1" applyBorder="1" applyProtection="1"/>
    <xf numFmtId="0" fontId="42" fillId="2" borderId="23" xfId="0" applyFont="1" applyFill="1" applyBorder="1" applyAlignment="1" applyProtection="1">
      <alignment wrapText="1"/>
    </xf>
    <xf numFmtId="0" fontId="42" fillId="3" borderId="9" xfId="0" applyFont="1" applyFill="1" applyBorder="1" applyProtection="1">
      <protection locked="0"/>
    </xf>
    <xf numFmtId="3" fontId="45" fillId="3" borderId="27" xfId="0" applyNumberFormat="1" applyFont="1" applyFill="1" applyBorder="1" applyAlignment="1" applyProtection="1">
      <alignment horizontal="center" vertical="center" wrapText="1"/>
    </xf>
    <xf numFmtId="0" fontId="42" fillId="3" borderId="0" xfId="0" applyFont="1" applyFill="1" applyAlignment="1" applyProtection="1">
      <alignment vertical="top" wrapText="1"/>
    </xf>
    <xf numFmtId="0" fontId="42" fillId="3" borderId="5" xfId="0" applyFont="1" applyFill="1" applyBorder="1" applyAlignment="1" applyProtection="1">
      <alignment wrapText="1"/>
    </xf>
    <xf numFmtId="0" fontId="42" fillId="2" borderId="23" xfId="0" applyFont="1" applyFill="1" applyBorder="1" applyProtection="1"/>
    <xf numFmtId="3" fontId="42" fillId="2" borderId="23" xfId="0" applyNumberFormat="1" applyFont="1" applyFill="1" applyBorder="1" applyProtection="1"/>
    <xf numFmtId="0" fontId="13" fillId="3" borderId="0" xfId="0" applyFont="1" applyFill="1" applyBorder="1" applyAlignment="1" applyProtection="1">
      <alignment horizontal="right"/>
    </xf>
    <xf numFmtId="0" fontId="13" fillId="3" borderId="8" xfId="0" applyFont="1" applyFill="1" applyBorder="1" applyAlignment="1" applyProtection="1">
      <alignment horizontal="right"/>
    </xf>
    <xf numFmtId="0" fontId="14" fillId="3" borderId="0" xfId="0" applyFont="1" applyFill="1" applyBorder="1" applyAlignment="1" applyProtection="1">
      <alignment horizontal="center"/>
    </xf>
    <xf numFmtId="0" fontId="5" fillId="3" borderId="7" xfId="0" applyFont="1" applyFill="1" applyBorder="1" applyProtection="1"/>
    <xf numFmtId="0" fontId="5" fillId="3" borderId="0" xfId="0" applyFont="1" applyFill="1" applyBorder="1" applyProtection="1"/>
    <xf numFmtId="0" fontId="22" fillId="3" borderId="0" xfId="0" applyFont="1" applyFill="1" applyBorder="1" applyProtection="1"/>
    <xf numFmtId="0" fontId="24" fillId="3" borderId="0" xfId="2" applyFont="1" applyFill="1" applyBorder="1" applyAlignment="1" applyProtection="1">
      <alignment horizontal="left" vertical="top"/>
    </xf>
    <xf numFmtId="0" fontId="0" fillId="3" borderId="0" xfId="0" applyFill="1" applyAlignment="1" applyProtection="1"/>
    <xf numFmtId="0" fontId="1" fillId="3" borderId="1" xfId="0" applyFont="1" applyFill="1" applyBorder="1" applyAlignment="1" applyProtection="1">
      <alignment horizontal="left"/>
    </xf>
    <xf numFmtId="0" fontId="1" fillId="3" borderId="2" xfId="0" applyFont="1" applyFill="1" applyBorder="1" applyAlignment="1" applyProtection="1">
      <alignment horizontal="left"/>
    </xf>
    <xf numFmtId="0" fontId="1" fillId="3" borderId="7" xfId="0" applyFont="1" applyFill="1" applyBorder="1" applyAlignment="1" applyProtection="1">
      <alignment horizontal="left"/>
    </xf>
    <xf numFmtId="0" fontId="1" fillId="3" borderId="0" xfId="0" applyFont="1" applyFill="1" applyBorder="1" applyAlignment="1" applyProtection="1">
      <alignment horizontal="left"/>
    </xf>
    <xf numFmtId="0" fontId="1" fillId="3" borderId="0" xfId="0" applyFont="1" applyFill="1" applyBorder="1" applyAlignment="1" applyProtection="1">
      <alignment horizontal="center"/>
    </xf>
    <xf numFmtId="0" fontId="5" fillId="3" borderId="7" xfId="0" applyFont="1" applyFill="1" applyBorder="1" applyAlignment="1" applyProtection="1"/>
    <xf numFmtId="0" fontId="5" fillId="3" borderId="0" xfId="0" applyFont="1" applyFill="1" applyBorder="1" applyAlignment="1" applyProtection="1"/>
    <xf numFmtId="0" fontId="5" fillId="3" borderId="0" xfId="0" applyFont="1" applyFill="1" applyBorder="1" applyAlignment="1" applyProtection="1">
      <alignment horizontal="center"/>
    </xf>
    <xf numFmtId="0" fontId="0" fillId="3" borderId="0" xfId="0" applyFill="1" applyBorder="1" applyAlignment="1" applyProtection="1"/>
    <xf numFmtId="0" fontId="5" fillId="3" borderId="9" xfId="0" applyFont="1" applyFill="1" applyBorder="1" applyAlignment="1" applyProtection="1">
      <alignment horizontal="left"/>
    </xf>
    <xf numFmtId="0" fontId="1" fillId="3" borderId="0" xfId="0" applyFont="1" applyFill="1" applyBorder="1" applyAlignment="1" applyProtection="1"/>
    <xf numFmtId="0" fontId="0" fillId="3" borderId="2" xfId="0" applyFill="1" applyBorder="1" applyAlignment="1" applyProtection="1"/>
    <xf numFmtId="0" fontId="5" fillId="3" borderId="2" xfId="0" applyFont="1" applyFill="1" applyBorder="1" applyAlignment="1" applyProtection="1">
      <alignment horizontal="left" wrapText="1"/>
    </xf>
    <xf numFmtId="0" fontId="5" fillId="3" borderId="1" xfId="0" applyFont="1" applyFill="1" applyBorder="1" applyAlignment="1" applyProtection="1">
      <alignment horizontal="left"/>
    </xf>
    <xf numFmtId="0" fontId="5" fillId="3" borderId="1" xfId="0" applyFont="1" applyFill="1" applyBorder="1" applyAlignment="1" applyProtection="1"/>
    <xf numFmtId="0" fontId="5" fillId="3" borderId="2" xfId="0" applyFont="1" applyFill="1" applyBorder="1" applyAlignment="1" applyProtection="1"/>
    <xf numFmtId="49" fontId="5" fillId="3" borderId="11" xfId="0" applyNumberFormat="1" applyFont="1" applyFill="1" applyBorder="1" applyAlignment="1" applyProtection="1">
      <alignment horizontal="right"/>
    </xf>
    <xf numFmtId="49" fontId="5" fillId="3" borderId="7" xfId="0" applyNumberFormat="1" applyFont="1" applyFill="1" applyBorder="1" applyAlignment="1" applyProtection="1">
      <alignment horizontal="right"/>
    </xf>
    <xf numFmtId="49" fontId="5" fillId="3" borderId="0" xfId="0" applyNumberFormat="1" applyFont="1" applyFill="1" applyBorder="1" applyAlignment="1" applyProtection="1">
      <alignment horizontal="right"/>
    </xf>
    <xf numFmtId="49" fontId="5" fillId="3" borderId="7" xfId="0" applyNumberFormat="1" applyFont="1" applyFill="1" applyBorder="1" applyAlignment="1" applyProtection="1">
      <alignment horizontal="left"/>
    </xf>
    <xf numFmtId="49" fontId="5" fillId="3" borderId="0" xfId="0" applyNumberFormat="1" applyFont="1" applyFill="1" applyBorder="1" applyAlignment="1" applyProtection="1">
      <alignment horizontal="left"/>
    </xf>
    <xf numFmtId="49" fontId="5" fillId="3" borderId="8" xfId="0" applyNumberFormat="1" applyFont="1" applyFill="1" applyBorder="1" applyAlignment="1" applyProtection="1">
      <alignment horizontal="left"/>
    </xf>
    <xf numFmtId="49" fontId="0" fillId="3" borderId="0" xfId="0" applyNumberFormat="1" applyFill="1" applyAlignment="1" applyProtection="1">
      <alignment horizontal="right"/>
    </xf>
    <xf numFmtId="0" fontId="5" fillId="3" borderId="7" xfId="0" applyFont="1" applyFill="1" applyBorder="1" applyAlignment="1" applyProtection="1">
      <alignment horizontal="left"/>
    </xf>
    <xf numFmtId="0" fontId="5" fillId="3" borderId="0" xfId="0" applyFont="1" applyFill="1" applyBorder="1" applyAlignment="1" applyProtection="1">
      <alignment horizontal="left"/>
    </xf>
    <xf numFmtId="0" fontId="5" fillId="3" borderId="8" xfId="0" applyFont="1" applyFill="1" applyBorder="1" applyAlignment="1" applyProtection="1">
      <alignment horizontal="left"/>
    </xf>
    <xf numFmtId="0" fontId="0" fillId="3" borderId="0" xfId="0" applyFill="1" applyAlignment="1" applyProtection="1">
      <alignment horizontal="left"/>
    </xf>
    <xf numFmtId="0" fontId="0" fillId="3" borderId="3" xfId="0" applyFill="1" applyBorder="1" applyAlignment="1" applyProtection="1"/>
    <xf numFmtId="0" fontId="5" fillId="3" borderId="2" xfId="0" applyFont="1" applyFill="1" applyBorder="1" applyProtection="1"/>
    <xf numFmtId="0" fontId="5" fillId="3" borderId="0" xfId="0" applyFont="1" applyFill="1" applyBorder="1" applyAlignment="1" applyProtection="1">
      <alignment wrapText="1"/>
    </xf>
    <xf numFmtId="0" fontId="7" fillId="3" borderId="2" xfId="0" applyFont="1" applyFill="1" applyBorder="1" applyAlignment="1" applyProtection="1">
      <alignment horizontal="center" vertical="top"/>
    </xf>
    <xf numFmtId="0" fontId="5" fillId="3" borderId="0" xfId="0" applyFont="1" applyFill="1" applyBorder="1" applyAlignment="1" applyProtection="1">
      <alignment horizontal="left" wrapText="1"/>
    </xf>
    <xf numFmtId="0" fontId="5" fillId="3" borderId="0" xfId="0" applyFont="1" applyFill="1" applyBorder="1" applyAlignment="1" applyProtection="1">
      <alignment horizontal="left" vertical="top" wrapText="1"/>
    </xf>
    <xf numFmtId="0" fontId="5" fillId="3" borderId="11" xfId="0" applyFont="1" applyFill="1" applyBorder="1" applyAlignment="1" applyProtection="1">
      <alignment horizontal="left"/>
    </xf>
    <xf numFmtId="0" fontId="5" fillId="3" borderId="10" xfId="0" applyFont="1" applyFill="1" applyBorder="1" applyAlignment="1" applyProtection="1">
      <alignment horizontal="left"/>
    </xf>
    <xf numFmtId="0" fontId="5" fillId="3" borderId="8" xfId="0" applyFont="1" applyFill="1" applyBorder="1" applyProtection="1"/>
    <xf numFmtId="0" fontId="5" fillId="3" borderId="11" xfId="0" applyFont="1" applyFill="1" applyBorder="1" applyProtection="1"/>
    <xf numFmtId="0" fontId="1" fillId="3" borderId="7" xfId="0" applyFont="1" applyFill="1" applyBorder="1" applyAlignment="1" applyProtection="1">
      <alignment horizontal="center"/>
    </xf>
    <xf numFmtId="0" fontId="1" fillId="3" borderId="8" xfId="0" applyFont="1" applyFill="1" applyBorder="1" applyAlignment="1" applyProtection="1">
      <alignment horizontal="center"/>
    </xf>
    <xf numFmtId="0" fontId="0" fillId="3" borderId="9" xfId="0" applyFill="1" applyBorder="1" applyAlignment="1" applyProtection="1"/>
    <xf numFmtId="0" fontId="5" fillId="3" borderId="9" xfId="0" applyFont="1" applyFill="1" applyBorder="1" applyProtection="1"/>
    <xf numFmtId="0" fontId="10" fillId="3" borderId="0" xfId="0" applyFont="1" applyFill="1" applyBorder="1" applyAlignment="1" applyProtection="1"/>
    <xf numFmtId="0" fontId="1" fillId="3" borderId="3" xfId="0" applyFont="1" applyFill="1" applyBorder="1" applyAlignment="1" applyProtection="1">
      <alignment horizontal="left"/>
    </xf>
    <xf numFmtId="0" fontId="5" fillId="3" borderId="5" xfId="0" applyFont="1" applyFill="1" applyBorder="1" applyAlignment="1" applyProtection="1"/>
    <xf numFmtId="0" fontId="5" fillId="3" borderId="7" xfId="0" applyFont="1" applyFill="1" applyBorder="1" applyAlignment="1" applyProtection="1">
      <alignment horizontal="center"/>
    </xf>
    <xf numFmtId="3" fontId="5" fillId="3" borderId="2" xfId="0" applyNumberFormat="1" applyFont="1" applyFill="1" applyBorder="1" applyAlignment="1" applyProtection="1">
      <alignment horizontal="right"/>
    </xf>
    <xf numFmtId="3" fontId="5" fillId="3" borderId="9" xfId="0" applyNumberFormat="1" applyFont="1" applyFill="1" applyBorder="1" applyAlignment="1" applyProtection="1">
      <alignment horizontal="right"/>
    </xf>
    <xf numFmtId="0" fontId="0" fillId="3" borderId="0" xfId="0" applyFill="1" applyBorder="1" applyProtection="1"/>
    <xf numFmtId="0" fontId="0" fillId="3" borderId="8" xfId="0" applyFill="1" applyBorder="1" applyProtection="1"/>
    <xf numFmtId="0" fontId="0" fillId="3" borderId="7" xfId="0" applyFill="1" applyBorder="1" applyProtection="1"/>
    <xf numFmtId="3" fontId="5" fillId="3" borderId="5" xfId="0" applyNumberFormat="1" applyFont="1" applyFill="1" applyBorder="1" applyAlignment="1" applyProtection="1">
      <alignment horizontal="right"/>
    </xf>
    <xf numFmtId="0" fontId="5" fillId="3" borderId="8" xfId="0" applyFont="1" applyFill="1" applyBorder="1" applyAlignment="1" applyProtection="1"/>
    <xf numFmtId="0" fontId="5" fillId="3" borderId="0" xfId="0" applyFont="1" applyFill="1" applyBorder="1" applyAlignment="1" applyProtection="1">
      <alignment horizontal="right"/>
    </xf>
    <xf numFmtId="0" fontId="5" fillId="3" borderId="9" xfId="0" applyFont="1" applyFill="1" applyBorder="1" applyAlignment="1" applyProtection="1">
      <alignment horizontal="right"/>
    </xf>
    <xf numFmtId="0" fontId="5" fillId="3" borderId="10" xfId="0" applyFont="1" applyFill="1" applyBorder="1" applyAlignment="1" applyProtection="1">
      <alignment horizontal="right"/>
    </xf>
    <xf numFmtId="0" fontId="5" fillId="3" borderId="2" xfId="0" applyFont="1" applyFill="1" applyBorder="1" applyAlignment="1" applyProtection="1">
      <alignment horizontal="right"/>
    </xf>
    <xf numFmtId="0" fontId="5" fillId="3" borderId="3" xfId="0" applyFont="1" applyFill="1" applyBorder="1" applyAlignment="1" applyProtection="1">
      <alignment horizontal="right"/>
    </xf>
    <xf numFmtId="0" fontId="32" fillId="3" borderId="0" xfId="0" applyFont="1" applyFill="1" applyProtection="1"/>
    <xf numFmtId="0" fontId="49" fillId="3" borderId="0" xfId="0" applyFont="1" applyFill="1" applyProtection="1"/>
    <xf numFmtId="0" fontId="41" fillId="3" borderId="0" xfId="0" applyFont="1" applyFill="1" applyAlignment="1" applyProtection="1">
      <alignment horizontal="center" vertical="center"/>
    </xf>
    <xf numFmtId="0" fontId="0" fillId="3" borderId="0" xfId="0" applyFill="1" applyAlignment="1" applyProtection="1">
      <alignment horizontal="center" vertical="center"/>
    </xf>
    <xf numFmtId="0" fontId="42" fillId="2" borderId="23" xfId="0" applyFont="1" applyFill="1" applyBorder="1" applyAlignment="1" applyProtection="1">
      <alignment horizontal="center" vertical="center"/>
    </xf>
    <xf numFmtId="0" fontId="52" fillId="3" borderId="0" xfId="0" applyFont="1" applyFill="1" applyAlignment="1">
      <alignment vertical="top"/>
    </xf>
    <xf numFmtId="0" fontId="0" fillId="3" borderId="0" xfId="0" applyFill="1" applyBorder="1" applyProtection="1"/>
    <xf numFmtId="0" fontId="0" fillId="3" borderId="0" xfId="0" applyFill="1" applyAlignment="1" applyProtection="1"/>
    <xf numFmtId="0" fontId="0" fillId="3" borderId="0" xfId="0" applyFill="1" applyBorder="1" applyAlignment="1" applyProtection="1"/>
    <xf numFmtId="0" fontId="5" fillId="3" borderId="0" xfId="0" applyFont="1" applyFill="1" applyBorder="1" applyAlignment="1" applyProtection="1">
      <alignment wrapText="1"/>
    </xf>
    <xf numFmtId="0" fontId="0" fillId="3" borderId="5" xfId="0" applyFill="1" applyBorder="1" applyProtection="1"/>
    <xf numFmtId="0" fontId="0" fillId="3" borderId="0" xfId="0" applyFill="1" applyBorder="1" applyProtection="1"/>
    <xf numFmtId="0" fontId="0" fillId="3" borderId="9" xfId="0" applyFill="1" applyBorder="1" applyProtection="1"/>
    <xf numFmtId="0" fontId="42" fillId="3" borderId="0" xfId="0" applyFont="1" applyFill="1" applyBorder="1" applyAlignment="1" applyProtection="1">
      <alignment wrapText="1"/>
    </xf>
    <xf numFmtId="3" fontId="45" fillId="3" borderId="0" xfId="0" applyNumberFormat="1" applyFont="1" applyFill="1" applyBorder="1" applyAlignment="1" applyProtection="1">
      <alignment horizontal="center" vertical="center"/>
    </xf>
    <xf numFmtId="0" fontId="5" fillId="3" borderId="1" xfId="0" applyFont="1" applyFill="1" applyBorder="1" applyAlignment="1" applyProtection="1"/>
    <xf numFmtId="0" fontId="5" fillId="3" borderId="2" xfId="0" applyFont="1" applyFill="1" applyBorder="1" applyAlignment="1" applyProtection="1"/>
    <xf numFmtId="0" fontId="5" fillId="3" borderId="3" xfId="0" applyFont="1" applyFill="1" applyBorder="1" applyAlignment="1" applyProtection="1"/>
    <xf numFmtId="0" fontId="5" fillId="3" borderId="0" xfId="0" applyFont="1" applyFill="1" applyBorder="1" applyAlignment="1" applyProtection="1"/>
    <xf numFmtId="0" fontId="0" fillId="3" borderId="2" xfId="0" applyFill="1" applyBorder="1" applyAlignment="1" applyProtection="1"/>
    <xf numFmtId="0" fontId="0" fillId="3" borderId="3" xfId="0" applyFill="1" applyBorder="1" applyAlignment="1" applyProtection="1"/>
    <xf numFmtId="0" fontId="0" fillId="3" borderId="1" xfId="0" applyFill="1" applyBorder="1" applyAlignment="1" applyProtection="1"/>
    <xf numFmtId="0" fontId="0" fillId="3" borderId="0" xfId="0" applyFill="1" applyBorder="1" applyAlignment="1" applyProtection="1"/>
    <xf numFmtId="0" fontId="5" fillId="3" borderId="7" xfId="0" applyFont="1" applyFill="1" applyBorder="1" applyProtection="1"/>
    <xf numFmtId="0" fontId="5" fillId="3" borderId="0" xfId="0" applyFont="1" applyFill="1" applyBorder="1" applyProtection="1"/>
    <xf numFmtId="0" fontId="0" fillId="3" borderId="8" xfId="0" applyFill="1" applyBorder="1" applyAlignment="1" applyProtection="1"/>
    <xf numFmtId="0" fontId="1" fillId="3" borderId="1" xfId="0" applyFont="1" applyFill="1" applyBorder="1" applyAlignment="1" applyProtection="1">
      <alignment horizontal="left"/>
    </xf>
    <xf numFmtId="0" fontId="1" fillId="3" borderId="2" xfId="0" applyFont="1" applyFill="1" applyBorder="1" applyAlignment="1" applyProtection="1">
      <alignment horizontal="left"/>
    </xf>
    <xf numFmtId="0" fontId="1" fillId="3" borderId="3" xfId="0" applyFont="1" applyFill="1" applyBorder="1" applyAlignment="1" applyProtection="1">
      <alignment horizontal="left"/>
    </xf>
    <xf numFmtId="0" fontId="10" fillId="3" borderId="0" xfId="0" applyFont="1" applyFill="1" applyBorder="1" applyAlignment="1" applyProtection="1"/>
    <xf numFmtId="0" fontId="5" fillId="3" borderId="8" xfId="0" applyFont="1" applyFill="1" applyBorder="1" applyProtection="1"/>
    <xf numFmtId="0" fontId="5" fillId="3" borderId="0" xfId="0" applyFont="1" applyFill="1" applyBorder="1" applyAlignment="1" applyProtection="1">
      <alignment vertical="top"/>
    </xf>
    <xf numFmtId="0" fontId="0" fillId="3" borderId="0" xfId="0" applyFill="1" applyBorder="1" applyProtection="1"/>
    <xf numFmtId="0" fontId="5" fillId="3" borderId="8" xfId="0" applyFont="1" applyFill="1" applyBorder="1" applyAlignment="1" applyProtection="1"/>
    <xf numFmtId="0" fontId="5" fillId="3" borderId="0" xfId="0" applyFont="1" applyFill="1" applyBorder="1" applyAlignment="1" applyProtection="1">
      <alignment vertical="top" wrapText="1"/>
    </xf>
    <xf numFmtId="0" fontId="5" fillId="3" borderId="36" xfId="0" applyFont="1" applyFill="1" applyBorder="1" applyAlignment="1" applyProtection="1">
      <alignment vertical="top" wrapText="1"/>
    </xf>
    <xf numFmtId="0" fontId="50" fillId="3" borderId="0" xfId="0" applyFont="1" applyFill="1" applyAlignment="1" applyProtection="1">
      <alignment vertical="top" wrapText="1"/>
      <protection locked="0"/>
    </xf>
    <xf numFmtId="0" fontId="47" fillId="3" borderId="0" xfId="0" applyFont="1" applyFill="1" applyAlignment="1" applyProtection="1">
      <alignment vertical="top" wrapText="1"/>
      <protection locked="0"/>
    </xf>
    <xf numFmtId="0" fontId="47" fillId="3" borderId="0" xfId="0" applyFont="1" applyFill="1" applyAlignment="1" applyProtection="1">
      <alignment vertical="top" wrapText="1"/>
    </xf>
    <xf numFmtId="0" fontId="47" fillId="3" borderId="0" xfId="0" applyFont="1" applyFill="1" applyProtection="1"/>
    <xf numFmtId="0" fontId="31" fillId="3" borderId="0" xfId="0" applyFont="1" applyFill="1" applyProtection="1"/>
    <xf numFmtId="0" fontId="36" fillId="5" borderId="28" xfId="0" applyFont="1" applyFill="1" applyBorder="1" applyAlignment="1" applyProtection="1">
      <alignment horizontal="center" vertical="center" wrapText="1"/>
    </xf>
    <xf numFmtId="0" fontId="36" fillId="5" borderId="29" xfId="0" applyFont="1" applyFill="1" applyBorder="1" applyAlignment="1" applyProtection="1">
      <alignment horizontal="center" vertical="center" wrapText="1"/>
    </xf>
    <xf numFmtId="0" fontId="37" fillId="3" borderId="31" xfId="0" applyFont="1" applyFill="1" applyBorder="1" applyAlignment="1" applyProtection="1">
      <alignment horizontal="center" vertical="center" wrapText="1"/>
    </xf>
    <xf numFmtId="0" fontId="37" fillId="3" borderId="30" xfId="0" applyFont="1" applyFill="1" applyBorder="1" applyAlignment="1" applyProtection="1">
      <alignment horizontal="center" vertical="center" wrapText="1"/>
    </xf>
    <xf numFmtId="0" fontId="53" fillId="3" borderId="28" xfId="0" applyFont="1" applyFill="1" applyBorder="1" applyAlignment="1" applyProtection="1">
      <alignment horizontal="center" vertical="center" wrapText="1"/>
    </xf>
    <xf numFmtId="0" fontId="53" fillId="3" borderId="31" xfId="0" applyFont="1" applyFill="1" applyBorder="1" applyAlignment="1" applyProtection="1">
      <alignment horizontal="center" vertical="center" wrapText="1"/>
    </xf>
    <xf numFmtId="0" fontId="37" fillId="3" borderId="32" xfId="0" applyFont="1" applyFill="1" applyBorder="1" applyAlignment="1" applyProtection="1">
      <alignment horizontal="center" vertical="center" wrapText="1"/>
    </xf>
    <xf numFmtId="0" fontId="37" fillId="3" borderId="33" xfId="0" applyFont="1" applyFill="1" applyBorder="1" applyAlignment="1" applyProtection="1">
      <alignment horizontal="center" vertical="center" wrapText="1"/>
    </xf>
    <xf numFmtId="0" fontId="37" fillId="3" borderId="32" xfId="0" applyFont="1" applyFill="1" applyBorder="1" applyAlignment="1" applyProtection="1">
      <alignment horizontal="center" vertical="top" wrapText="1"/>
    </xf>
    <xf numFmtId="0" fontId="37" fillId="3" borderId="34" xfId="0" applyFont="1" applyFill="1" applyBorder="1" applyAlignment="1" applyProtection="1">
      <alignment horizontal="center" vertical="center" wrapText="1"/>
    </xf>
    <xf numFmtId="0" fontId="37" fillId="3" borderId="30" xfId="0" applyFont="1" applyFill="1" applyBorder="1" applyAlignment="1" applyProtection="1">
      <alignment horizontal="center" vertical="top" wrapText="1"/>
    </xf>
    <xf numFmtId="0" fontId="53" fillId="3" borderId="30" xfId="0" applyFont="1" applyFill="1" applyBorder="1" applyAlignment="1" applyProtection="1">
      <alignment horizontal="center" vertical="center" wrapText="1"/>
    </xf>
    <xf numFmtId="0" fontId="38" fillId="3" borderId="30" xfId="0" applyFont="1" applyFill="1" applyBorder="1" applyAlignment="1" applyProtection="1">
      <alignment horizontal="center" vertical="center" wrapText="1"/>
    </xf>
    <xf numFmtId="0" fontId="38" fillId="3" borderId="32" xfId="0" applyFont="1" applyFill="1" applyBorder="1" applyAlignment="1" applyProtection="1">
      <alignment horizontal="center" vertical="center" wrapText="1"/>
    </xf>
    <xf numFmtId="0" fontId="34" fillId="3" borderId="0" xfId="0" applyFont="1" applyFill="1" applyProtection="1"/>
    <xf numFmtId="0" fontId="33" fillId="3" borderId="0" xfId="0" applyFont="1" applyFill="1" applyProtection="1"/>
    <xf numFmtId="0" fontId="35" fillId="3" borderId="0" xfId="0" applyFont="1" applyFill="1" applyProtection="1"/>
    <xf numFmtId="0" fontId="43" fillId="3" borderId="0" xfId="0" applyFont="1" applyFill="1" applyAlignment="1" applyProtection="1">
      <alignment horizontal="right"/>
    </xf>
    <xf numFmtId="0" fontId="43" fillId="3" borderId="0" xfId="0" applyFont="1" applyFill="1" applyProtection="1"/>
    <xf numFmtId="14" fontId="42" fillId="3" borderId="0" xfId="0" applyNumberFormat="1" applyFont="1" applyFill="1" applyAlignment="1" applyProtection="1">
      <alignment horizontal="center"/>
    </xf>
    <xf numFmtId="0" fontId="48" fillId="3" borderId="0" xfId="0" applyFont="1" applyFill="1" applyBorder="1" applyAlignment="1" applyProtection="1">
      <alignment horizontal="right" vertical="center"/>
    </xf>
    <xf numFmtId="0" fontId="42" fillId="3" borderId="9" xfId="0" applyFont="1" applyFill="1" applyBorder="1" applyProtection="1"/>
    <xf numFmtId="0" fontId="42" fillId="3" borderId="9" xfId="0" applyFont="1" applyFill="1" applyBorder="1" applyAlignment="1" applyProtection="1">
      <alignment wrapText="1"/>
    </xf>
    <xf numFmtId="0" fontId="0" fillId="3" borderId="1" xfId="0" applyFill="1" applyBorder="1" applyProtection="1"/>
    <xf numFmtId="0" fontId="0" fillId="3" borderId="2" xfId="0" applyFill="1" applyBorder="1" applyProtection="1"/>
    <xf numFmtId="0" fontId="0" fillId="3" borderId="3" xfId="0" applyFill="1" applyBorder="1" applyProtection="1"/>
    <xf numFmtId="0" fontId="0" fillId="3" borderId="1" xfId="0" applyFill="1" applyBorder="1" applyProtection="1">
      <protection locked="0"/>
    </xf>
    <xf numFmtId="0" fontId="0" fillId="3" borderId="2" xfId="0" applyFill="1" applyBorder="1" applyProtection="1">
      <protection locked="0"/>
    </xf>
    <xf numFmtId="0" fontId="5" fillId="3" borderId="0" xfId="0" applyFont="1" applyFill="1" applyBorder="1" applyAlignment="1" applyProtection="1">
      <alignment horizontal="left"/>
    </xf>
    <xf numFmtId="0" fontId="0" fillId="3" borderId="0" xfId="0" applyFill="1" applyAlignment="1" applyProtection="1">
      <alignment horizontal="left"/>
    </xf>
    <xf numFmtId="0" fontId="5" fillId="3" borderId="1" xfId="0" applyFont="1" applyFill="1" applyBorder="1" applyAlignment="1" applyProtection="1"/>
    <xf numFmtId="0" fontId="5" fillId="3" borderId="2" xfId="0" applyFont="1" applyFill="1" applyBorder="1" applyAlignment="1" applyProtection="1"/>
    <xf numFmtId="0" fontId="5" fillId="3" borderId="3" xfId="0" applyFont="1" applyFill="1" applyBorder="1" applyAlignment="1" applyProtection="1"/>
    <xf numFmtId="0" fontId="5" fillId="3" borderId="0" xfId="0" applyFont="1" applyFill="1" applyBorder="1" applyAlignment="1" applyProtection="1"/>
    <xf numFmtId="0" fontId="0" fillId="3" borderId="2" xfId="0" applyFill="1" applyBorder="1" applyAlignment="1" applyProtection="1"/>
    <xf numFmtId="0" fontId="0" fillId="3" borderId="3" xfId="0" applyFill="1" applyBorder="1" applyAlignment="1" applyProtection="1"/>
    <xf numFmtId="0" fontId="7" fillId="3" borderId="5" xfId="0" applyFont="1" applyFill="1" applyBorder="1" applyAlignment="1" applyProtection="1">
      <alignment horizontal="center" vertical="top"/>
    </xf>
    <xf numFmtId="49" fontId="5" fillId="3" borderId="7" xfId="0" applyNumberFormat="1" applyFont="1" applyFill="1" applyBorder="1" applyAlignment="1" applyProtection="1">
      <alignment horizontal="right"/>
    </xf>
    <xf numFmtId="49" fontId="0" fillId="3" borderId="0" xfId="0" applyNumberFormat="1" applyFill="1" applyAlignment="1" applyProtection="1">
      <alignment horizontal="right"/>
    </xf>
    <xf numFmtId="0" fontId="5" fillId="3" borderId="0" xfId="0" applyFont="1" applyFill="1" applyBorder="1" applyAlignment="1" applyProtection="1">
      <alignment horizontal="center"/>
    </xf>
    <xf numFmtId="0" fontId="5" fillId="3" borderId="11" xfId="0" applyFont="1" applyFill="1" applyBorder="1" applyAlignment="1" applyProtection="1">
      <alignment horizontal="left"/>
    </xf>
    <xf numFmtId="0" fontId="5" fillId="3" borderId="9" xfId="0" applyFont="1" applyFill="1" applyBorder="1" applyAlignment="1" applyProtection="1">
      <alignment horizontal="left"/>
    </xf>
    <xf numFmtId="0" fontId="5" fillId="3" borderId="10" xfId="0" applyFont="1" applyFill="1" applyBorder="1" applyAlignment="1" applyProtection="1">
      <alignment horizontal="left"/>
    </xf>
    <xf numFmtId="0" fontId="2" fillId="3" borderId="1" xfId="0" applyFont="1" applyFill="1" applyBorder="1" applyProtection="1"/>
    <xf numFmtId="0" fontId="2" fillId="3" borderId="2" xfId="0" applyFont="1" applyFill="1" applyBorder="1" applyProtection="1"/>
    <xf numFmtId="0" fontId="2" fillId="3" borderId="3" xfId="0" applyFont="1" applyFill="1" applyBorder="1" applyProtection="1"/>
    <xf numFmtId="0" fontId="5" fillId="3" borderId="0" xfId="0" applyFont="1" applyFill="1" applyBorder="1" applyAlignment="1" applyProtection="1">
      <alignment horizontal="left" wrapText="1"/>
    </xf>
    <xf numFmtId="0" fontId="0" fillId="3" borderId="0" xfId="0" applyFill="1" applyAlignment="1" applyProtection="1">
      <alignment horizontal="left" wrapText="1"/>
    </xf>
    <xf numFmtId="0" fontId="10" fillId="3" borderId="9" xfId="0" applyFont="1" applyFill="1" applyBorder="1" applyAlignment="1" applyProtection="1">
      <alignment horizontal="left"/>
    </xf>
    <xf numFmtId="166" fontId="10" fillId="3" borderId="9" xfId="0" applyNumberFormat="1" applyFont="1" applyFill="1" applyBorder="1" applyAlignment="1" applyProtection="1">
      <alignment horizontal="center"/>
    </xf>
    <xf numFmtId="49" fontId="5" fillId="3" borderId="0" xfId="0" applyNumberFormat="1" applyFont="1" applyFill="1" applyAlignment="1" applyProtection="1">
      <alignment horizontal="left"/>
    </xf>
    <xf numFmtId="0" fontId="5" fillId="3" borderId="0" xfId="0" applyFont="1" applyFill="1" applyBorder="1" applyAlignment="1" applyProtection="1">
      <alignment wrapText="1"/>
    </xf>
    <xf numFmtId="0" fontId="7" fillId="3" borderId="2" xfId="0" applyFont="1" applyFill="1" applyBorder="1" applyAlignment="1" applyProtection="1">
      <alignment horizontal="center" vertical="top"/>
    </xf>
    <xf numFmtId="0" fontId="0" fillId="3" borderId="0" xfId="0" applyFill="1" applyAlignment="1" applyProtection="1"/>
    <xf numFmtId="3" fontId="5" fillId="3" borderId="1" xfId="0" applyNumberFormat="1" applyFont="1" applyFill="1" applyBorder="1" applyAlignment="1" applyProtection="1">
      <alignment horizontal="right"/>
    </xf>
    <xf numFmtId="0" fontId="5" fillId="3" borderId="0" xfId="0" applyFont="1" applyFill="1" applyBorder="1" applyAlignment="1" applyProtection="1">
      <alignment horizontal="left" vertical="top" wrapText="1"/>
    </xf>
    <xf numFmtId="0" fontId="0" fillId="3" borderId="0" xfId="0" applyFill="1" applyAlignment="1" applyProtection="1">
      <alignment horizontal="left" vertical="top" wrapText="1"/>
    </xf>
    <xf numFmtId="49" fontId="1" fillId="3" borderId="9" xfId="0" applyNumberFormat="1" applyFont="1" applyFill="1" applyBorder="1" applyAlignment="1" applyProtection="1">
      <alignment horizontal="center"/>
    </xf>
    <xf numFmtId="0" fontId="8" fillId="3" borderId="9" xfId="0" applyFont="1" applyFill="1" applyBorder="1" applyAlignment="1" applyProtection="1">
      <alignment horizontal="center"/>
    </xf>
    <xf numFmtId="0" fontId="1" fillId="3" borderId="9" xfId="0" applyFont="1" applyFill="1" applyBorder="1" applyAlignment="1" applyProtection="1">
      <alignment horizontal="center"/>
    </xf>
    <xf numFmtId="49" fontId="5" fillId="3" borderId="7" xfId="0" applyNumberFormat="1" applyFont="1" applyFill="1" applyBorder="1" applyAlignment="1" applyProtection="1">
      <alignment horizontal="left"/>
    </xf>
    <xf numFmtId="49" fontId="5" fillId="3" borderId="0" xfId="0" applyNumberFormat="1" applyFont="1" applyFill="1" applyBorder="1" applyAlignment="1" applyProtection="1">
      <alignment horizontal="left"/>
    </xf>
    <xf numFmtId="49" fontId="5" fillId="3" borderId="8" xfId="0" applyNumberFormat="1" applyFont="1" applyFill="1" applyBorder="1" applyAlignment="1" applyProtection="1">
      <alignment horizontal="left"/>
    </xf>
    <xf numFmtId="0" fontId="5" fillId="3" borderId="7" xfId="0" applyFont="1" applyFill="1" applyBorder="1" applyAlignment="1" applyProtection="1">
      <alignment horizontal="left"/>
    </xf>
    <xf numFmtId="0" fontId="5" fillId="3" borderId="8" xfId="0" applyFont="1" applyFill="1" applyBorder="1" applyAlignment="1" applyProtection="1">
      <alignment horizontal="left"/>
    </xf>
    <xf numFmtId="0" fontId="0" fillId="3" borderId="1" xfId="0" applyFill="1" applyBorder="1" applyAlignment="1" applyProtection="1"/>
    <xf numFmtId="49" fontId="5" fillId="3" borderId="4" xfId="0" applyNumberFormat="1" applyFont="1" applyFill="1" applyBorder="1" applyAlignment="1" applyProtection="1">
      <alignment horizontal="right"/>
    </xf>
    <xf numFmtId="49" fontId="5" fillId="3" borderId="5" xfId="0" applyNumberFormat="1" applyFont="1" applyFill="1" applyBorder="1" applyAlignment="1" applyProtection="1">
      <alignment horizontal="right"/>
    </xf>
    <xf numFmtId="49" fontId="5" fillId="3" borderId="1" xfId="0" applyNumberFormat="1" applyFont="1" applyFill="1" applyBorder="1" applyAlignment="1" applyProtection="1">
      <alignment horizontal="right"/>
    </xf>
    <xf numFmtId="49" fontId="5" fillId="3" borderId="3" xfId="0" applyNumberFormat="1" applyFont="1" applyFill="1" applyBorder="1" applyAlignment="1" applyProtection="1">
      <alignment horizontal="right"/>
    </xf>
    <xf numFmtId="0" fontId="5" fillId="3" borderId="1" xfId="0" applyFont="1" applyFill="1" applyBorder="1" applyAlignment="1" applyProtection="1">
      <alignment horizontal="left"/>
    </xf>
    <xf numFmtId="49" fontId="5" fillId="3" borderId="2" xfId="0" applyNumberFormat="1" applyFont="1" applyFill="1" applyBorder="1" applyAlignment="1" applyProtection="1">
      <alignment horizontal="right"/>
    </xf>
    <xf numFmtId="0" fontId="5" fillId="3" borderId="2" xfId="0" applyFont="1" applyFill="1" applyBorder="1" applyProtection="1"/>
    <xf numFmtId="0" fontId="5" fillId="3" borderId="3" xfId="0" applyFont="1" applyFill="1" applyBorder="1" applyProtection="1"/>
    <xf numFmtId="0" fontId="5" fillId="3" borderId="1" xfId="0" applyFont="1" applyFill="1" applyBorder="1" applyAlignment="1" applyProtection="1">
      <alignment horizontal="left" wrapText="1"/>
    </xf>
    <xf numFmtId="0" fontId="5" fillId="3" borderId="2" xfId="0" applyFont="1" applyFill="1" applyBorder="1" applyAlignment="1" applyProtection="1">
      <alignment horizontal="left" wrapText="1"/>
    </xf>
    <xf numFmtId="0" fontId="0" fillId="3" borderId="2" xfId="0" applyFill="1" applyBorder="1" applyAlignment="1" applyProtection="1">
      <alignment horizontal="left" wrapText="1"/>
    </xf>
    <xf numFmtId="0" fontId="5" fillId="3" borderId="2" xfId="0" applyFont="1" applyFill="1" applyBorder="1" applyAlignment="1" applyProtection="1">
      <alignment horizontal="left"/>
    </xf>
    <xf numFmtId="49" fontId="5" fillId="3" borderId="11" xfId="0" applyNumberFormat="1" applyFont="1" applyFill="1" applyBorder="1" applyAlignment="1" applyProtection="1">
      <alignment horizontal="right"/>
    </xf>
    <xf numFmtId="49" fontId="5" fillId="3" borderId="10" xfId="0" applyNumberFormat="1" applyFont="1" applyFill="1" applyBorder="1" applyAlignment="1" applyProtection="1">
      <alignment horizontal="right"/>
    </xf>
    <xf numFmtId="49" fontId="5" fillId="3" borderId="0" xfId="0" applyNumberFormat="1" applyFont="1" applyFill="1" applyBorder="1" applyAlignment="1" applyProtection="1">
      <alignment horizontal="right"/>
    </xf>
    <xf numFmtId="0" fontId="1" fillId="3" borderId="0" xfId="0" applyFont="1" applyFill="1" applyBorder="1" applyAlignment="1" applyProtection="1"/>
    <xf numFmtId="0" fontId="1" fillId="3" borderId="0" xfId="0" applyFont="1" applyFill="1" applyBorder="1" applyAlignment="1" applyProtection="1">
      <alignment horizontal="center"/>
    </xf>
    <xf numFmtId="0" fontId="1" fillId="3" borderId="0" xfId="0" applyFont="1" applyFill="1" applyBorder="1" applyAlignment="1" applyProtection="1">
      <alignment horizontal="left"/>
    </xf>
    <xf numFmtId="0" fontId="5" fillId="3" borderId="7" xfId="0" applyFont="1" applyFill="1" applyBorder="1" applyAlignment="1" applyProtection="1"/>
    <xf numFmtId="0" fontId="1" fillId="3" borderId="1" xfId="0" applyFont="1" applyFill="1" applyBorder="1" applyProtection="1"/>
    <xf numFmtId="0" fontId="1" fillId="3" borderId="2" xfId="0" applyFont="1" applyFill="1" applyBorder="1" applyProtection="1"/>
    <xf numFmtId="0" fontId="1" fillId="3" borderId="3" xfId="0" applyFont="1" applyFill="1" applyBorder="1" applyProtection="1"/>
    <xf numFmtId="0" fontId="5" fillId="3" borderId="2" xfId="0" applyFont="1" applyFill="1" applyBorder="1" applyAlignment="1" applyProtection="1">
      <alignment horizontal="center"/>
    </xf>
    <xf numFmtId="49" fontId="7" fillId="3" borderId="2" xfId="0" applyNumberFormat="1" applyFont="1" applyFill="1" applyBorder="1" applyAlignment="1" applyProtection="1">
      <alignment horizontal="center"/>
    </xf>
    <xf numFmtId="165" fontId="5" fillId="3" borderId="2" xfId="0" applyNumberFormat="1" applyFont="1" applyFill="1" applyBorder="1" applyAlignment="1" applyProtection="1">
      <alignment horizontal="center" vertical="center"/>
    </xf>
    <xf numFmtId="165" fontId="0" fillId="3" borderId="2" xfId="0" applyNumberFormat="1" applyFill="1" applyBorder="1" applyAlignment="1" applyProtection="1">
      <alignment horizontal="center"/>
    </xf>
    <xf numFmtId="49" fontId="5" fillId="3" borderId="2" xfId="0" applyNumberFormat="1" applyFont="1" applyFill="1" applyBorder="1" applyAlignment="1" applyProtection="1">
      <alignment horizontal="center" vertical="center"/>
    </xf>
    <xf numFmtId="0" fontId="0" fillId="3" borderId="0" xfId="0" applyFill="1" applyBorder="1" applyAlignment="1" applyProtection="1"/>
    <xf numFmtId="0" fontId="5" fillId="3" borderId="24" xfId="0" applyNumberFormat="1" applyFont="1" applyFill="1" applyBorder="1" applyAlignment="1" applyProtection="1">
      <alignment horizontal="left"/>
      <protection locked="0"/>
    </xf>
    <xf numFmtId="0" fontId="0" fillId="3" borderId="25" xfId="0" applyFill="1" applyBorder="1" applyAlignment="1" applyProtection="1">
      <alignment horizontal="left"/>
      <protection locked="0"/>
    </xf>
    <xf numFmtId="0" fontId="0" fillId="3" borderId="26" xfId="0" applyFill="1" applyBorder="1" applyAlignment="1" applyProtection="1">
      <alignment horizontal="left"/>
      <protection locked="0"/>
    </xf>
    <xf numFmtId="0" fontId="5" fillId="3" borderId="7" xfId="0" applyFont="1" applyFill="1" applyBorder="1" applyProtection="1"/>
    <xf numFmtId="0" fontId="5" fillId="3" borderId="0" xfId="0" applyFont="1" applyFill="1" applyBorder="1" applyProtection="1"/>
    <xf numFmtId="0" fontId="22" fillId="3" borderId="7" xfId="0" applyFont="1" applyFill="1" applyBorder="1" applyProtection="1"/>
    <xf numFmtId="0" fontId="22" fillId="3" borderId="0" xfId="0" applyFont="1" applyFill="1" applyBorder="1" applyProtection="1"/>
    <xf numFmtId="0" fontId="24" fillId="3" borderId="0" xfId="2" applyFont="1" applyFill="1" applyBorder="1" applyAlignment="1" applyProtection="1">
      <alignment horizontal="left" vertical="top"/>
    </xf>
    <xf numFmtId="0" fontId="0" fillId="3" borderId="8" xfId="0" applyFill="1" applyBorder="1" applyAlignment="1" applyProtection="1"/>
    <xf numFmtId="0" fontId="1" fillId="3" borderId="1" xfId="0" applyFont="1" applyFill="1" applyBorder="1" applyAlignment="1" applyProtection="1">
      <alignment horizontal="left"/>
    </xf>
    <xf numFmtId="0" fontId="1" fillId="3" borderId="2" xfId="0" applyFont="1" applyFill="1" applyBorder="1" applyAlignment="1" applyProtection="1">
      <alignment horizontal="left"/>
    </xf>
    <xf numFmtId="0" fontId="22" fillId="3" borderId="5" xfId="0" applyFont="1" applyFill="1" applyBorder="1" applyAlignment="1" applyProtection="1">
      <alignment horizontal="left" wrapText="1"/>
    </xf>
    <xf numFmtId="0" fontId="1" fillId="3" borderId="7" xfId="0" applyFont="1" applyFill="1" applyBorder="1" applyAlignment="1" applyProtection="1">
      <alignment horizontal="left"/>
    </xf>
    <xf numFmtId="1" fontId="14" fillId="3" borderId="1" xfId="0" applyNumberFormat="1" applyFont="1" applyFill="1" applyBorder="1" applyAlignment="1" applyProtection="1">
      <alignment horizontal="center" vertical="center"/>
    </xf>
    <xf numFmtId="0" fontId="0" fillId="3" borderId="3" xfId="0" applyFill="1" applyBorder="1" applyAlignment="1" applyProtection="1">
      <alignment horizontal="center" vertical="center"/>
    </xf>
    <xf numFmtId="0" fontId="22" fillId="3" borderId="0" xfId="0" applyFont="1" applyFill="1" applyBorder="1" applyAlignment="1" applyProtection="1">
      <alignment horizontal="left" wrapText="1"/>
    </xf>
    <xf numFmtId="0" fontId="22" fillId="3" borderId="0" xfId="0" applyFont="1" applyFill="1" applyAlignment="1" applyProtection="1">
      <alignment horizontal="left" wrapText="1"/>
    </xf>
    <xf numFmtId="0" fontId="22" fillId="3" borderId="8" xfId="0" applyFont="1" applyFill="1" applyBorder="1" applyAlignment="1" applyProtection="1">
      <alignment horizontal="left" wrapText="1"/>
    </xf>
    <xf numFmtId="14" fontId="42" fillId="3" borderId="0" xfId="0" applyNumberFormat="1" applyFont="1" applyFill="1" applyAlignment="1" applyProtection="1">
      <alignment horizontal="center"/>
    </xf>
    <xf numFmtId="0" fontId="13" fillId="3" borderId="5" xfId="0" applyFont="1" applyFill="1" applyBorder="1" applyAlignment="1" applyProtection="1">
      <alignment horizontal="right"/>
    </xf>
    <xf numFmtId="0" fontId="13" fillId="3" borderId="6" xfId="0" applyFont="1" applyFill="1" applyBorder="1" applyAlignment="1" applyProtection="1">
      <alignment horizontal="right"/>
    </xf>
    <xf numFmtId="0" fontId="13" fillId="3" borderId="0" xfId="0" applyFont="1" applyFill="1" applyBorder="1" applyAlignment="1" applyProtection="1">
      <alignment horizontal="right"/>
    </xf>
    <xf numFmtId="0" fontId="13" fillId="3" borderId="8" xfId="0" applyFont="1" applyFill="1" applyBorder="1" applyAlignment="1" applyProtection="1">
      <alignment horizontal="right"/>
    </xf>
    <xf numFmtId="0" fontId="14" fillId="3" borderId="7" xfId="0" applyFont="1" applyFill="1" applyBorder="1" applyAlignment="1" applyProtection="1">
      <alignment horizontal="center"/>
    </xf>
    <xf numFmtId="0" fontId="14" fillId="3" borderId="0" xfId="0" applyFont="1" applyFill="1" applyBorder="1" applyAlignment="1" applyProtection="1">
      <alignment horizontal="center"/>
    </xf>
    <xf numFmtId="0" fontId="14" fillId="3" borderId="8" xfId="0" applyFont="1" applyFill="1" applyBorder="1" applyAlignment="1" applyProtection="1">
      <alignment horizontal="center"/>
    </xf>
    <xf numFmtId="0" fontId="14" fillId="3" borderId="12" xfId="0" applyFont="1" applyFill="1" applyBorder="1" applyAlignment="1" applyProtection="1">
      <alignment horizontal="center"/>
    </xf>
    <xf numFmtId="0" fontId="14" fillId="3" borderId="13" xfId="0" applyFont="1" applyFill="1" applyBorder="1" applyAlignment="1" applyProtection="1">
      <alignment horizontal="center"/>
    </xf>
    <xf numFmtId="0" fontId="14" fillId="3" borderId="14" xfId="0" applyFont="1" applyFill="1" applyBorder="1" applyAlignment="1" applyProtection="1">
      <alignment horizontal="center"/>
    </xf>
    <xf numFmtId="0" fontId="18" fillId="4" borderId="19" xfId="0" applyFont="1" applyFill="1" applyBorder="1" applyAlignment="1" applyProtection="1">
      <alignment horizontal="justify" vertical="center" wrapText="1"/>
    </xf>
    <xf numFmtId="0" fontId="18" fillId="4" borderId="20" xfId="0" applyFont="1" applyFill="1" applyBorder="1" applyAlignment="1" applyProtection="1">
      <alignment horizontal="justify" vertical="center" wrapText="1"/>
    </xf>
    <xf numFmtId="0" fontId="18" fillId="4" borderId="21" xfId="0" applyFont="1" applyFill="1" applyBorder="1" applyAlignment="1" applyProtection="1">
      <alignment horizontal="justify" vertical="center" wrapText="1"/>
    </xf>
    <xf numFmtId="0" fontId="18" fillId="4" borderId="7" xfId="0" applyFont="1" applyFill="1" applyBorder="1" applyAlignment="1" applyProtection="1">
      <alignment horizontal="justify" vertical="center" wrapText="1"/>
    </xf>
    <xf numFmtId="0" fontId="18" fillId="4" borderId="0" xfId="0" applyFont="1" applyFill="1" applyBorder="1" applyAlignment="1" applyProtection="1">
      <alignment horizontal="justify" vertical="center" wrapText="1"/>
    </xf>
    <xf numFmtId="0" fontId="18" fillId="4" borderId="8" xfId="0" applyFont="1" applyFill="1" applyBorder="1" applyAlignment="1" applyProtection="1">
      <alignment horizontal="justify" vertical="center" wrapText="1"/>
    </xf>
    <xf numFmtId="0" fontId="18" fillId="4" borderId="11" xfId="0" applyFont="1" applyFill="1" applyBorder="1" applyAlignment="1" applyProtection="1">
      <alignment horizontal="justify" vertical="center" wrapText="1"/>
    </xf>
    <xf numFmtId="0" fontId="18" fillId="4" borderId="9" xfId="0" applyFont="1" applyFill="1" applyBorder="1" applyAlignment="1" applyProtection="1">
      <alignment horizontal="justify" vertical="center" wrapText="1"/>
    </xf>
    <xf numFmtId="0" fontId="18" fillId="4" borderId="10" xfId="0" applyFont="1" applyFill="1" applyBorder="1" applyAlignment="1" applyProtection="1">
      <alignment horizontal="justify" vertical="center" wrapText="1"/>
    </xf>
    <xf numFmtId="0" fontId="1" fillId="3" borderId="7" xfId="0" applyFont="1" applyFill="1" applyBorder="1" applyProtection="1"/>
    <xf numFmtId="0" fontId="1" fillId="3" borderId="0" xfId="0" applyFont="1" applyFill="1" applyBorder="1" applyProtection="1"/>
    <xf numFmtId="164" fontId="14" fillId="3" borderId="1" xfId="0" applyNumberFormat="1" applyFont="1" applyFill="1" applyBorder="1" applyAlignment="1" applyProtection="1">
      <alignment horizontal="center" vertical="center"/>
    </xf>
    <xf numFmtId="164" fontId="0" fillId="3" borderId="2" xfId="0" applyNumberFormat="1" applyFill="1" applyBorder="1" applyAlignment="1" applyProtection="1">
      <alignment horizontal="center" vertical="center"/>
    </xf>
    <xf numFmtId="164" fontId="0" fillId="3" borderId="3" xfId="0" applyNumberFormat="1" applyFill="1" applyBorder="1" applyAlignment="1" applyProtection="1">
      <alignment horizontal="center" vertical="center"/>
    </xf>
    <xf numFmtId="0" fontId="44" fillId="3" borderId="0" xfId="0" applyFont="1" applyFill="1" applyAlignment="1" applyProtection="1">
      <alignment horizontal="left" vertical="top" wrapText="1"/>
    </xf>
    <xf numFmtId="0" fontId="14" fillId="3" borderId="16" xfId="0" applyNumberFormat="1" applyFont="1" applyFill="1" applyBorder="1" applyAlignment="1" applyProtection="1">
      <alignment horizontal="center" vertical="center"/>
    </xf>
    <xf numFmtId="0" fontId="0" fillId="3" borderId="17" xfId="0" applyFill="1" applyBorder="1" applyAlignment="1" applyProtection="1">
      <alignment horizontal="center" vertical="center"/>
    </xf>
    <xf numFmtId="0" fontId="14" fillId="3" borderId="1" xfId="0" applyNumberFormat="1" applyFont="1" applyFill="1" applyBorder="1" applyAlignment="1" applyProtection="1">
      <alignment horizontal="center" vertical="center"/>
    </xf>
    <xf numFmtId="0" fontId="0" fillId="3" borderId="2" xfId="0" applyFill="1" applyBorder="1" applyAlignment="1" applyProtection="1">
      <alignment horizontal="center" vertical="center"/>
    </xf>
    <xf numFmtId="0" fontId="5" fillId="3" borderId="1" xfId="0" applyNumberFormat="1" applyFont="1" applyFill="1" applyBorder="1" applyAlignment="1" applyProtection="1"/>
    <xf numFmtId="0" fontId="0" fillId="3" borderId="2" xfId="0" applyNumberFormat="1" applyFill="1" applyBorder="1" applyAlignment="1" applyProtection="1"/>
    <xf numFmtId="0" fontId="0" fillId="3" borderId="3" xfId="0" applyNumberFormat="1" applyFill="1" applyBorder="1" applyAlignment="1" applyProtection="1"/>
    <xf numFmtId="49" fontId="5" fillId="3" borderId="0" xfId="0" applyNumberFormat="1" applyFont="1" applyFill="1" applyBorder="1" applyAlignment="1" applyProtection="1">
      <alignment horizontal="center"/>
    </xf>
    <xf numFmtId="0" fontId="0" fillId="3" borderId="2" xfId="0" applyFill="1" applyBorder="1" applyAlignment="1" applyProtection="1">
      <alignment horizontal="right"/>
    </xf>
    <xf numFmtId="0" fontId="0" fillId="3" borderId="3" xfId="0" applyFill="1" applyBorder="1" applyAlignment="1" applyProtection="1">
      <alignment horizontal="right"/>
    </xf>
    <xf numFmtId="0" fontId="5" fillId="3" borderId="11" xfId="1" applyFont="1" applyFill="1" applyBorder="1" applyAlignment="1" applyProtection="1">
      <alignment horizontal="center" vertical="center"/>
    </xf>
    <xf numFmtId="0" fontId="5" fillId="3" borderId="10" xfId="1" applyFont="1" applyFill="1" applyBorder="1" applyAlignment="1" applyProtection="1">
      <alignment horizontal="center" vertical="center"/>
    </xf>
    <xf numFmtId="49" fontId="5" fillId="3" borderId="7" xfId="0" applyNumberFormat="1" applyFont="1" applyFill="1" applyBorder="1" applyAlignment="1" applyProtection="1">
      <alignment horizontal="center"/>
    </xf>
    <xf numFmtId="3" fontId="0" fillId="3" borderId="2" xfId="0" applyNumberFormat="1" applyFill="1" applyBorder="1" applyAlignment="1" applyProtection="1">
      <alignment horizontal="right"/>
    </xf>
    <xf numFmtId="3" fontId="2" fillId="3" borderId="4" xfId="0" applyNumberFormat="1" applyFont="1" applyFill="1" applyBorder="1" applyAlignment="1" applyProtection="1">
      <alignment horizontal="center" vertical="center" wrapText="1"/>
    </xf>
    <xf numFmtId="0" fontId="0" fillId="3" borderId="5" xfId="0" applyFill="1" applyBorder="1" applyAlignment="1" applyProtection="1">
      <alignment horizontal="center" vertical="center" wrapText="1"/>
    </xf>
    <xf numFmtId="0" fontId="0" fillId="3" borderId="6" xfId="0" applyFill="1" applyBorder="1" applyAlignment="1" applyProtection="1">
      <alignment horizontal="center" vertical="center" wrapText="1"/>
    </xf>
    <xf numFmtId="0" fontId="0" fillId="3" borderId="11" xfId="0" applyFill="1" applyBorder="1" applyAlignment="1" applyProtection="1">
      <alignment horizontal="center" vertical="center" wrapText="1"/>
    </xf>
    <xf numFmtId="0" fontId="0" fillId="3" borderId="9" xfId="0" applyFill="1" applyBorder="1" applyAlignment="1" applyProtection="1">
      <alignment horizontal="center" vertical="center" wrapText="1"/>
    </xf>
    <xf numFmtId="0" fontId="0" fillId="3" borderId="10" xfId="0" applyFill="1" applyBorder="1" applyAlignment="1" applyProtection="1">
      <alignment horizontal="center" vertical="center" wrapText="1"/>
    </xf>
    <xf numFmtId="0" fontId="2" fillId="3" borderId="1" xfId="0" applyFont="1" applyFill="1" applyBorder="1" applyAlignment="1" applyProtection="1">
      <alignment horizontal="center"/>
    </xf>
    <xf numFmtId="0" fontId="2" fillId="3" borderId="2" xfId="0" applyFont="1" applyFill="1" applyBorder="1" applyAlignment="1" applyProtection="1">
      <alignment horizontal="center"/>
    </xf>
    <xf numFmtId="0" fontId="2" fillId="3" borderId="3" xfId="0" applyFont="1" applyFill="1" applyBorder="1" applyAlignment="1" applyProtection="1">
      <alignment horizontal="center"/>
    </xf>
    <xf numFmtId="0" fontId="11" fillId="3" borderId="1" xfId="0" applyFont="1" applyFill="1" applyBorder="1" applyAlignment="1" applyProtection="1">
      <alignment horizontal="center"/>
    </xf>
    <xf numFmtId="0" fontId="11" fillId="3" borderId="2" xfId="0" applyFont="1" applyFill="1" applyBorder="1" applyAlignment="1" applyProtection="1">
      <alignment horizontal="center"/>
    </xf>
    <xf numFmtId="0" fontId="11" fillId="3" borderId="3" xfId="0" applyFont="1" applyFill="1" applyBorder="1" applyAlignment="1" applyProtection="1">
      <alignment horizontal="center"/>
    </xf>
    <xf numFmtId="0" fontId="12" fillId="3" borderId="1" xfId="0" applyFont="1" applyFill="1" applyBorder="1" applyAlignment="1" applyProtection="1">
      <alignment horizontal="center"/>
    </xf>
    <xf numFmtId="0" fontId="12" fillId="3" borderId="2" xfId="0" applyFont="1" applyFill="1" applyBorder="1" applyAlignment="1" applyProtection="1">
      <alignment horizontal="center"/>
    </xf>
    <xf numFmtId="0" fontId="12" fillId="3" borderId="3" xfId="0" applyFont="1" applyFill="1" applyBorder="1" applyAlignment="1" applyProtection="1">
      <alignment horizontal="center"/>
    </xf>
    <xf numFmtId="0" fontId="5" fillId="3" borderId="0" xfId="0" applyNumberFormat="1" applyFont="1" applyFill="1" applyBorder="1" applyAlignment="1" applyProtection="1">
      <alignment horizontal="center"/>
    </xf>
    <xf numFmtId="3" fontId="5" fillId="3" borderId="24" xfId="0" applyNumberFormat="1" applyFont="1" applyFill="1" applyBorder="1" applyAlignment="1" applyProtection="1">
      <alignment horizontal="right"/>
      <protection locked="0"/>
    </xf>
    <xf numFmtId="3" fontId="5" fillId="3" borderId="25" xfId="0" applyNumberFormat="1" applyFont="1" applyFill="1" applyBorder="1" applyAlignment="1" applyProtection="1">
      <alignment horizontal="right"/>
      <protection locked="0"/>
    </xf>
    <xf numFmtId="3" fontId="5" fillId="3" borderId="26" xfId="0" applyNumberFormat="1" applyFont="1" applyFill="1" applyBorder="1" applyAlignment="1" applyProtection="1">
      <alignment horizontal="right"/>
      <protection locked="0"/>
    </xf>
    <xf numFmtId="0" fontId="5" fillId="3" borderId="9" xfId="1" applyFont="1" applyFill="1" applyBorder="1" applyAlignment="1" applyProtection="1">
      <alignment horizontal="center" vertical="center"/>
    </xf>
    <xf numFmtId="0" fontId="5" fillId="3" borderId="5" xfId="0" applyFont="1" applyFill="1" applyBorder="1" applyProtection="1"/>
    <xf numFmtId="0" fontId="5" fillId="3" borderId="6" xfId="0" applyFont="1" applyFill="1" applyBorder="1" applyProtection="1"/>
    <xf numFmtId="0" fontId="5" fillId="3" borderId="2" xfId="1" applyFont="1" applyFill="1" applyBorder="1" applyAlignment="1" applyProtection="1">
      <alignment horizontal="center" vertical="center"/>
    </xf>
    <xf numFmtId="0" fontId="5" fillId="3" borderId="3" xfId="1" applyFont="1" applyFill="1" applyBorder="1" applyAlignment="1" applyProtection="1">
      <alignment horizontal="center" vertical="center"/>
    </xf>
    <xf numFmtId="0" fontId="5" fillId="3" borderId="1" xfId="1" applyFont="1" applyFill="1" applyBorder="1" applyAlignment="1" applyProtection="1">
      <alignment horizontal="center" vertical="center"/>
    </xf>
    <xf numFmtId="0" fontId="5" fillId="3" borderId="7" xfId="0" applyFont="1" applyFill="1" applyBorder="1" applyAlignment="1" applyProtection="1">
      <alignment horizontal="right"/>
    </xf>
    <xf numFmtId="0" fontId="0" fillId="3" borderId="0" xfId="0" applyFill="1" applyBorder="1" applyAlignment="1" applyProtection="1">
      <alignment horizontal="right"/>
    </xf>
    <xf numFmtId="0" fontId="0" fillId="3" borderId="11" xfId="0" applyFill="1" applyBorder="1" applyAlignment="1" applyProtection="1">
      <alignment horizontal="right"/>
    </xf>
    <xf numFmtId="0" fontId="0" fillId="3" borderId="9" xfId="0" applyFill="1" applyBorder="1" applyAlignment="1" applyProtection="1">
      <alignment horizontal="right"/>
    </xf>
    <xf numFmtId="0" fontId="5" fillId="3" borderId="9" xfId="0" applyFont="1" applyFill="1" applyBorder="1" applyProtection="1"/>
    <xf numFmtId="0" fontId="5" fillId="3" borderId="10" xfId="0" applyFont="1" applyFill="1" applyBorder="1" applyProtection="1"/>
    <xf numFmtId="0" fontId="5" fillId="3" borderId="4" xfId="0" applyFont="1" applyFill="1" applyBorder="1" applyProtection="1"/>
    <xf numFmtId="0" fontId="5" fillId="3" borderId="11" xfId="0" applyFont="1" applyFill="1" applyBorder="1" applyProtection="1"/>
    <xf numFmtId="0" fontId="0" fillId="3" borderId="25" xfId="0" applyFill="1" applyBorder="1" applyAlignment="1" applyProtection="1">
      <alignment horizontal="right"/>
      <protection locked="0"/>
    </xf>
    <xf numFmtId="0" fontId="0" fillId="3" borderId="26" xfId="0" applyFill="1" applyBorder="1" applyAlignment="1" applyProtection="1">
      <alignment horizontal="right"/>
      <protection locked="0"/>
    </xf>
    <xf numFmtId="0" fontId="5" fillId="3" borderId="4" xfId="0" applyFont="1" applyFill="1" applyBorder="1" applyAlignment="1" applyProtection="1">
      <alignment horizontal="right"/>
    </xf>
    <xf numFmtId="0" fontId="0" fillId="3" borderId="5" xfId="0" applyFill="1" applyBorder="1" applyAlignment="1" applyProtection="1">
      <alignment horizontal="right"/>
    </xf>
    <xf numFmtId="0" fontId="5" fillId="3" borderId="8" xfId="0" applyFont="1" applyFill="1" applyBorder="1" applyProtection="1"/>
    <xf numFmtId="0" fontId="1" fillId="3" borderId="4" xfId="0" applyFont="1" applyFill="1" applyBorder="1" applyAlignment="1" applyProtection="1">
      <alignment horizontal="center"/>
    </xf>
    <xf numFmtId="0" fontId="1" fillId="3" borderId="5" xfId="0" applyFont="1" applyFill="1" applyBorder="1" applyAlignment="1" applyProtection="1">
      <alignment horizontal="center"/>
    </xf>
    <xf numFmtId="0" fontId="1" fillId="3" borderId="6" xfId="0" applyFont="1" applyFill="1" applyBorder="1" applyAlignment="1" applyProtection="1">
      <alignment horizontal="center"/>
    </xf>
    <xf numFmtId="0" fontId="1" fillId="3" borderId="7"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11" xfId="0" applyFont="1" applyFill="1" applyBorder="1" applyAlignment="1" applyProtection="1">
      <alignment horizontal="center"/>
    </xf>
    <xf numFmtId="0" fontId="1" fillId="3" borderId="10" xfId="0" applyFont="1" applyFill="1" applyBorder="1" applyAlignment="1" applyProtection="1">
      <alignment horizontal="center"/>
    </xf>
    <xf numFmtId="0" fontId="1" fillId="3" borderId="4" xfId="0" applyFont="1" applyFill="1" applyBorder="1" applyAlignment="1" applyProtection="1">
      <alignment horizontal="center" vertical="center" wrapText="1"/>
    </xf>
    <xf numFmtId="0" fontId="0" fillId="3" borderId="5" xfId="0" applyFill="1" applyBorder="1" applyAlignment="1" applyProtection="1">
      <alignment horizontal="center" vertical="center"/>
    </xf>
    <xf numFmtId="0" fontId="0" fillId="3" borderId="5" xfId="0" applyFill="1" applyBorder="1" applyAlignment="1" applyProtection="1"/>
    <xf numFmtId="0" fontId="0" fillId="3" borderId="6" xfId="0" applyFill="1" applyBorder="1" applyAlignment="1" applyProtection="1"/>
    <xf numFmtId="0" fontId="0" fillId="3" borderId="7" xfId="0" applyFill="1" applyBorder="1" applyAlignment="1" applyProtection="1">
      <alignment horizontal="center" vertical="center"/>
    </xf>
    <xf numFmtId="0" fontId="0" fillId="3" borderId="0" xfId="0" applyFill="1" applyBorder="1" applyAlignment="1" applyProtection="1">
      <alignment horizontal="center" vertical="center"/>
    </xf>
    <xf numFmtId="0" fontId="0" fillId="3" borderId="11" xfId="0" applyFill="1" applyBorder="1" applyAlignment="1" applyProtection="1">
      <alignment horizontal="center" vertical="center"/>
    </xf>
    <xf numFmtId="0" fontId="0" fillId="3" borderId="9" xfId="0" applyFill="1" applyBorder="1" applyAlignment="1" applyProtection="1">
      <alignment horizontal="center" vertical="center"/>
    </xf>
    <xf numFmtId="0" fontId="0" fillId="3" borderId="9" xfId="0" applyFill="1" applyBorder="1" applyAlignment="1" applyProtection="1"/>
    <xf numFmtId="0" fontId="0" fillId="3" borderId="10" xfId="0" applyFill="1" applyBorder="1" applyAlignment="1" applyProtection="1"/>
    <xf numFmtId="0" fontId="2" fillId="3" borderId="5" xfId="0" applyFont="1" applyFill="1" applyBorder="1" applyAlignment="1" applyProtection="1">
      <alignment horizontal="center"/>
    </xf>
    <xf numFmtId="0" fontId="2" fillId="3" borderId="6" xfId="0" applyFont="1" applyFill="1" applyBorder="1" applyAlignment="1" applyProtection="1">
      <alignment horizontal="center"/>
    </xf>
    <xf numFmtId="0" fontId="2" fillId="3" borderId="9" xfId="0" applyFont="1" applyFill="1" applyBorder="1" applyAlignment="1" applyProtection="1">
      <alignment horizontal="center"/>
    </xf>
    <xf numFmtId="0" fontId="2" fillId="3" borderId="10" xfId="0" applyFont="1" applyFill="1" applyBorder="1" applyAlignment="1" applyProtection="1">
      <alignment horizontal="center"/>
    </xf>
    <xf numFmtId="0" fontId="2" fillId="3" borderId="4" xfId="0" applyFont="1" applyFill="1" applyBorder="1" applyAlignment="1" applyProtection="1">
      <alignment horizontal="center"/>
    </xf>
    <xf numFmtId="0" fontId="42" fillId="3" borderId="0" xfId="0" applyFont="1" applyFill="1" applyAlignment="1" applyProtection="1">
      <alignment horizontal="left" wrapText="1"/>
    </xf>
    <xf numFmtId="0" fontId="42" fillId="3" borderId="37" xfId="0" applyFont="1" applyFill="1" applyBorder="1" applyAlignment="1" applyProtection="1">
      <alignment horizontal="left" wrapText="1"/>
    </xf>
    <xf numFmtId="0" fontId="9" fillId="3" borderId="5" xfId="0" applyFont="1" applyFill="1" applyBorder="1" applyAlignment="1" applyProtection="1">
      <alignment horizontal="center" vertical="top"/>
    </xf>
    <xf numFmtId="3" fontId="5" fillId="3" borderId="2" xfId="0" applyNumberFormat="1" applyFont="1" applyFill="1" applyBorder="1" applyAlignment="1" applyProtection="1">
      <alignment horizontal="right"/>
    </xf>
    <xf numFmtId="3" fontId="5" fillId="3" borderId="3" xfId="0" applyNumberFormat="1" applyFont="1" applyFill="1" applyBorder="1" applyAlignment="1" applyProtection="1">
      <alignment horizontal="right"/>
    </xf>
    <xf numFmtId="0" fontId="7" fillId="3" borderId="0" xfId="0" applyFont="1" applyFill="1" applyBorder="1" applyProtection="1"/>
    <xf numFmtId="0" fontId="7" fillId="3" borderId="8" xfId="0" applyFont="1" applyFill="1" applyBorder="1" applyProtection="1"/>
    <xf numFmtId="0" fontId="5" fillId="3" borderId="0" xfId="0" applyFont="1" applyFill="1" applyBorder="1" applyAlignment="1" applyProtection="1">
      <alignment vertical="top"/>
    </xf>
    <xf numFmtId="3" fontId="0" fillId="3" borderId="4" xfId="0" applyNumberFormat="1" applyFill="1" applyBorder="1" applyProtection="1"/>
    <xf numFmtId="3" fontId="0" fillId="3" borderId="5" xfId="0" applyNumberFormat="1" applyFill="1" applyBorder="1" applyProtection="1"/>
    <xf numFmtId="3" fontId="0" fillId="3" borderId="6" xfId="0" applyNumberFormat="1" applyFill="1" applyBorder="1" applyProtection="1"/>
    <xf numFmtId="3" fontId="0" fillId="3" borderId="7" xfId="0" applyNumberFormat="1" applyFill="1" applyBorder="1" applyProtection="1"/>
    <xf numFmtId="3" fontId="0" fillId="3" borderId="0" xfId="0" applyNumberFormat="1" applyFill="1" applyBorder="1" applyProtection="1"/>
    <xf numFmtId="3" fontId="0" fillId="3" borderId="8" xfId="0" applyNumberFormat="1" applyFill="1" applyBorder="1" applyProtection="1"/>
    <xf numFmtId="3" fontId="0" fillId="3" borderId="11" xfId="0" applyNumberFormat="1" applyFill="1" applyBorder="1" applyProtection="1"/>
    <xf numFmtId="3" fontId="0" fillId="3" borderId="9" xfId="0" applyNumberFormat="1" applyFill="1" applyBorder="1" applyProtection="1"/>
    <xf numFmtId="3" fontId="0" fillId="3" borderId="10" xfId="0" applyNumberFormat="1" applyFill="1" applyBorder="1" applyProtection="1"/>
    <xf numFmtId="0" fontId="0" fillId="3" borderId="5" xfId="0" applyFill="1" applyBorder="1" applyProtection="1"/>
    <xf numFmtId="0" fontId="0" fillId="3" borderId="6" xfId="0" applyFill="1" applyBorder="1" applyProtection="1"/>
    <xf numFmtId="0" fontId="0" fillId="3" borderId="0" xfId="0" applyFill="1" applyBorder="1" applyProtection="1"/>
    <xf numFmtId="0" fontId="0" fillId="3" borderId="8" xfId="0" applyFill="1" applyBorder="1" applyProtection="1"/>
    <xf numFmtId="0" fontId="0" fillId="3" borderId="9" xfId="0" applyFill="1" applyBorder="1" applyProtection="1"/>
    <xf numFmtId="0" fontId="0" fillId="3" borderId="10" xfId="0" applyFill="1" applyBorder="1" applyProtection="1"/>
    <xf numFmtId="0" fontId="0" fillId="3" borderId="4" xfId="0" applyFill="1" applyBorder="1" applyProtection="1"/>
    <xf numFmtId="0" fontId="0" fillId="3" borderId="7" xfId="0" applyFill="1" applyBorder="1" applyProtection="1"/>
    <xf numFmtId="0" fontId="0" fillId="3" borderId="11" xfId="0" applyFill="1" applyBorder="1" applyProtection="1"/>
    <xf numFmtId="3" fontId="5" fillId="3" borderId="11" xfId="0" applyNumberFormat="1" applyFont="1" applyFill="1" applyBorder="1" applyAlignment="1" applyProtection="1">
      <alignment horizontal="right"/>
    </xf>
    <xf numFmtId="3" fontId="5" fillId="3" borderId="9" xfId="0" applyNumberFormat="1" applyFont="1" applyFill="1" applyBorder="1" applyAlignment="1" applyProtection="1">
      <alignment horizontal="right"/>
    </xf>
    <xf numFmtId="3" fontId="5" fillId="3" borderId="10" xfId="0" applyNumberFormat="1" applyFont="1" applyFill="1" applyBorder="1" applyAlignment="1" applyProtection="1">
      <alignment horizontal="right"/>
    </xf>
    <xf numFmtId="0" fontId="2" fillId="3" borderId="7"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wrapText="1"/>
    </xf>
    <xf numFmtId="0" fontId="2" fillId="3" borderId="11" xfId="0" applyFont="1" applyFill="1" applyBorder="1" applyAlignment="1" applyProtection="1">
      <alignment horizontal="center"/>
    </xf>
    <xf numFmtId="0" fontId="1" fillId="3" borderId="2" xfId="0" applyFont="1" applyFill="1" applyBorder="1" applyAlignment="1" applyProtection="1">
      <alignment horizontal="center"/>
    </xf>
    <xf numFmtId="0" fontId="1" fillId="3" borderId="3" xfId="0" applyFont="1" applyFill="1" applyBorder="1" applyAlignment="1" applyProtection="1">
      <alignment horizontal="center"/>
    </xf>
    <xf numFmtId="0" fontId="1" fillId="3" borderId="1" xfId="0" applyFont="1" applyFill="1" applyBorder="1" applyAlignment="1" applyProtection="1">
      <alignment horizontal="center"/>
    </xf>
    <xf numFmtId="0" fontId="5" fillId="3" borderId="5" xfId="0" applyFont="1" applyFill="1" applyBorder="1" applyAlignment="1" applyProtection="1"/>
    <xf numFmtId="0" fontId="7" fillId="3" borderId="4" xfId="0" applyFont="1" applyFill="1" applyBorder="1" applyAlignment="1" applyProtection="1">
      <alignment horizontal="right"/>
    </xf>
    <xf numFmtId="0" fontId="7" fillId="3" borderId="5" xfId="0" applyFont="1" applyFill="1" applyBorder="1" applyAlignment="1" applyProtection="1">
      <alignment horizontal="right"/>
    </xf>
    <xf numFmtId="0" fontId="7" fillId="3" borderId="6" xfId="0" applyFont="1" applyFill="1" applyBorder="1" applyAlignment="1" applyProtection="1">
      <alignment horizontal="right"/>
    </xf>
    <xf numFmtId="0" fontId="7" fillId="3" borderId="7" xfId="0" applyFont="1" applyFill="1" applyBorder="1" applyAlignment="1" applyProtection="1">
      <alignment horizontal="right"/>
    </xf>
    <xf numFmtId="0" fontId="7" fillId="3" borderId="0" xfId="0" applyFont="1" applyFill="1" applyBorder="1" applyAlignment="1" applyProtection="1">
      <alignment horizontal="right"/>
    </xf>
    <xf numFmtId="0" fontId="7" fillId="3" borderId="8" xfId="0" applyFont="1" applyFill="1" applyBorder="1" applyAlignment="1" applyProtection="1">
      <alignment horizontal="right"/>
    </xf>
    <xf numFmtId="0" fontId="7" fillId="3" borderId="11" xfId="0" applyFont="1" applyFill="1" applyBorder="1" applyAlignment="1" applyProtection="1">
      <alignment horizontal="right"/>
    </xf>
    <xf numFmtId="0" fontId="7" fillId="3" borderId="9" xfId="0" applyFont="1" applyFill="1" applyBorder="1" applyAlignment="1" applyProtection="1">
      <alignment horizontal="right"/>
    </xf>
    <xf numFmtId="0" fontId="7" fillId="3" borderId="10" xfId="0" applyFont="1" applyFill="1" applyBorder="1" applyAlignment="1" applyProtection="1">
      <alignment horizontal="right"/>
    </xf>
    <xf numFmtId="0" fontId="5" fillId="3" borderId="4" xfId="0" applyFont="1" applyFill="1" applyBorder="1" applyAlignment="1" applyProtection="1">
      <alignment horizontal="center"/>
    </xf>
    <xf numFmtId="0" fontId="5" fillId="3" borderId="6" xfId="0" applyFont="1" applyFill="1" applyBorder="1" applyAlignment="1" applyProtection="1">
      <alignment horizontal="center"/>
    </xf>
    <xf numFmtId="0" fontId="5" fillId="3" borderId="7" xfId="0" applyFont="1" applyFill="1" applyBorder="1" applyAlignment="1" applyProtection="1">
      <alignment horizontal="center"/>
    </xf>
    <xf numFmtId="0" fontId="5" fillId="3" borderId="8" xfId="0" applyFont="1" applyFill="1" applyBorder="1" applyAlignment="1" applyProtection="1">
      <alignment horizontal="center"/>
    </xf>
    <xf numFmtId="0" fontId="5" fillId="3" borderId="11" xfId="0" applyFont="1" applyFill="1" applyBorder="1" applyAlignment="1" applyProtection="1">
      <alignment horizontal="center"/>
    </xf>
    <xf numFmtId="0" fontId="5" fillId="3" borderId="10" xfId="0" applyFont="1" applyFill="1" applyBorder="1" applyAlignment="1" applyProtection="1">
      <alignment horizontal="center"/>
    </xf>
    <xf numFmtId="0" fontId="5" fillId="3" borderId="24" xfId="0" applyFont="1" applyFill="1" applyBorder="1" applyAlignment="1" applyProtection="1">
      <alignment horizontal="center"/>
      <protection locked="0"/>
    </xf>
    <xf numFmtId="0" fontId="0" fillId="3" borderId="25" xfId="0" applyFill="1" applyBorder="1" applyAlignment="1" applyProtection="1">
      <alignment horizontal="center"/>
      <protection locked="0"/>
    </xf>
    <xf numFmtId="0" fontId="0" fillId="3" borderId="26" xfId="0" applyFill="1" applyBorder="1" applyAlignment="1" applyProtection="1">
      <alignment horizontal="center"/>
      <protection locked="0"/>
    </xf>
    <xf numFmtId="0" fontId="1" fillId="3" borderId="4" xfId="0" applyFont="1" applyFill="1" applyBorder="1" applyAlignment="1" applyProtection="1">
      <alignment horizontal="center" vertical="center"/>
    </xf>
    <xf numFmtId="0" fontId="1" fillId="3"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0" fontId="1" fillId="3" borderId="8"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3" borderId="9"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3" borderId="5"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wrapText="1"/>
    </xf>
    <xf numFmtId="0" fontId="1" fillId="3" borderId="11"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49" fontId="5" fillId="3" borderId="4" xfId="0" applyNumberFormat="1" applyFont="1" applyFill="1" applyBorder="1" applyAlignment="1" applyProtection="1">
      <alignment horizontal="center"/>
    </xf>
    <xf numFmtId="49" fontId="5" fillId="3" borderId="5" xfId="0" applyNumberFormat="1" applyFont="1" applyFill="1" applyBorder="1" applyAlignment="1" applyProtection="1">
      <alignment horizontal="center"/>
    </xf>
    <xf numFmtId="0" fontId="5" fillId="3" borderId="1" xfId="0" applyFont="1" applyFill="1" applyBorder="1" applyAlignment="1" applyProtection="1">
      <alignment horizontal="right"/>
    </xf>
    <xf numFmtId="0" fontId="5" fillId="3" borderId="2" xfId="0" applyFont="1" applyFill="1" applyBorder="1" applyAlignment="1" applyProtection="1">
      <alignment horizontal="right"/>
    </xf>
    <xf numFmtId="0" fontId="5" fillId="3" borderId="3" xfId="0" applyFont="1" applyFill="1" applyBorder="1" applyAlignment="1" applyProtection="1">
      <alignment horizontal="right"/>
    </xf>
    <xf numFmtId="0" fontId="5" fillId="3" borderId="0" xfId="0" applyFont="1" applyFill="1" applyAlignment="1" applyProtection="1"/>
    <xf numFmtId="0" fontId="5" fillId="3" borderId="8" xfId="0" applyFont="1" applyFill="1" applyBorder="1" applyAlignment="1" applyProtection="1"/>
    <xf numFmtId="0" fontId="14" fillId="3" borderId="17" xfId="0" applyNumberFormat="1" applyFont="1" applyFill="1" applyBorder="1" applyAlignment="1" applyProtection="1">
      <alignment horizontal="center" vertical="center"/>
    </xf>
    <xf numFmtId="0" fontId="14" fillId="3" borderId="2" xfId="0" applyNumberFormat="1" applyFont="1" applyFill="1" applyBorder="1" applyAlignment="1" applyProtection="1">
      <alignment horizontal="center" vertical="center"/>
    </xf>
    <xf numFmtId="0" fontId="14" fillId="3" borderId="3" xfId="0" applyNumberFormat="1" applyFont="1" applyFill="1" applyBorder="1" applyAlignment="1" applyProtection="1">
      <alignment horizontal="center" vertical="center"/>
    </xf>
    <xf numFmtId="0" fontId="5" fillId="3" borderId="2" xfId="0" applyNumberFormat="1" applyFont="1" applyFill="1" applyBorder="1" applyAlignment="1" applyProtection="1"/>
    <xf numFmtId="0" fontId="5" fillId="3" borderId="3" xfId="0" applyNumberFormat="1" applyFont="1" applyFill="1" applyBorder="1" applyAlignment="1" applyProtection="1"/>
    <xf numFmtId="0" fontId="5" fillId="3" borderId="1" xfId="0" applyFont="1" applyFill="1" applyBorder="1" applyAlignment="1" applyProtection="1">
      <alignment horizontal="center"/>
    </xf>
    <xf numFmtId="0" fontId="5" fillId="3" borderId="3" xfId="0" applyFont="1" applyFill="1" applyBorder="1" applyAlignment="1" applyProtection="1">
      <alignment horizontal="center"/>
    </xf>
    <xf numFmtId="49" fontId="5" fillId="3" borderId="7" xfId="0" applyNumberFormat="1" applyFont="1" applyFill="1" applyBorder="1" applyAlignment="1" applyProtection="1">
      <alignment horizontal="center" vertical="center"/>
    </xf>
    <xf numFmtId="49" fontId="5" fillId="3" borderId="0" xfId="0" applyNumberFormat="1" applyFont="1" applyFill="1" applyBorder="1" applyAlignment="1" applyProtection="1">
      <alignment horizontal="center" vertical="center"/>
    </xf>
    <xf numFmtId="49" fontId="5" fillId="3" borderId="0" xfId="0" applyNumberFormat="1" applyFont="1" applyFill="1" applyBorder="1" applyAlignment="1" applyProtection="1">
      <alignment horizontal="center" vertical="top"/>
    </xf>
    <xf numFmtId="0" fontId="5" fillId="3" borderId="35" xfId="1" applyFont="1" applyFill="1" applyBorder="1" applyAlignment="1" applyProtection="1">
      <alignment horizontal="center" vertical="center"/>
    </xf>
    <xf numFmtId="0" fontId="5" fillId="3" borderId="0" xfId="0" applyFont="1" applyFill="1" applyBorder="1" applyAlignment="1" applyProtection="1">
      <alignment horizontal="right"/>
    </xf>
    <xf numFmtId="0" fontId="5" fillId="3" borderId="8" xfId="0" applyFont="1" applyFill="1" applyBorder="1" applyAlignment="1" applyProtection="1">
      <alignment horizontal="right"/>
    </xf>
    <xf numFmtId="0" fontId="5" fillId="3" borderId="11" xfId="0" applyFont="1" applyFill="1" applyBorder="1" applyAlignment="1" applyProtection="1">
      <alignment horizontal="right"/>
    </xf>
    <xf numFmtId="0" fontId="5" fillId="3" borderId="9" xfId="0" applyFont="1" applyFill="1" applyBorder="1" applyAlignment="1" applyProtection="1">
      <alignment horizontal="right"/>
    </xf>
    <xf numFmtId="0" fontId="5" fillId="3" borderId="10" xfId="0" applyFont="1" applyFill="1" applyBorder="1" applyAlignment="1" applyProtection="1">
      <alignment horizontal="right"/>
    </xf>
    <xf numFmtId="3" fontId="5" fillId="3" borderId="4" xfId="0" applyNumberFormat="1" applyFont="1" applyFill="1" applyBorder="1" applyAlignment="1" applyProtection="1">
      <alignment horizontal="right"/>
    </xf>
    <xf numFmtId="3" fontId="5" fillId="3" borderId="5" xfId="0" applyNumberFormat="1" applyFont="1" applyFill="1" applyBorder="1" applyAlignment="1" applyProtection="1">
      <alignment horizontal="right"/>
    </xf>
    <xf numFmtId="3" fontId="5" fillId="3" borderId="6" xfId="0" applyNumberFormat="1" applyFont="1" applyFill="1" applyBorder="1" applyAlignment="1" applyProtection="1">
      <alignment horizontal="right"/>
    </xf>
    <xf numFmtId="0" fontId="40" fillId="3" borderId="0" xfId="0" applyFont="1" applyFill="1" applyAlignment="1" applyProtection="1">
      <alignment horizontal="center"/>
    </xf>
    <xf numFmtId="0" fontId="51" fillId="3" borderId="0" xfId="0" applyFont="1" applyFill="1" applyAlignment="1">
      <alignment horizontal="left" vertical="top" wrapText="1"/>
    </xf>
    <xf numFmtId="0" fontId="0" fillId="3" borderId="0" xfId="0" applyFill="1" applyAlignment="1">
      <alignment horizontal="left" vertical="top" wrapText="1"/>
    </xf>
    <xf numFmtId="0" fontId="37" fillId="3" borderId="34" xfId="0" applyFont="1" applyFill="1" applyBorder="1" applyAlignment="1" applyProtection="1">
      <alignment horizontal="center" vertical="center" wrapText="1"/>
    </xf>
    <xf numFmtId="0" fontId="37" fillId="3" borderId="31" xfId="0" applyFont="1" applyFill="1" applyBorder="1" applyAlignment="1" applyProtection="1">
      <alignment horizontal="center" vertical="center" wrapText="1"/>
    </xf>
    <xf numFmtId="0" fontId="37" fillId="3" borderId="30" xfId="0" applyFont="1" applyFill="1" applyBorder="1" applyAlignment="1" applyProtection="1">
      <alignment horizontal="center" vertical="center" wrapText="1"/>
    </xf>
  </cellXfs>
  <cellStyles count="3">
    <cellStyle name="Hyperlink" xfId="2" builtinId="8"/>
    <cellStyle name="Normal" xfId="0" builtinId="0"/>
    <cellStyle name="Normal 2" xfId="1"/>
  </cellStyles>
  <dxfs count="0"/>
  <tableStyles count="0" defaultTableStyle="TableStyleMedium2" defaultPivotStyle="PivotStyleLight16"/>
  <colors>
    <mruColors>
      <color rgb="FFFFFFA3"/>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 Id="rId9" Type="http://schemas.openxmlformats.org/officeDocument/2006/relationships/image" Target="../media/image12.png"/></Relationships>
</file>

<file path=xl/drawings/_rels/drawing3.xml.rels><?xml version="1.0" encoding="UTF-8" standalone="yes"?>
<Relationships xmlns="http://schemas.openxmlformats.org/package/2006/relationships"><Relationship Id="rId8" Type="http://schemas.openxmlformats.org/officeDocument/2006/relationships/image" Target="../media/image19.png"/><Relationship Id="rId3" Type="http://schemas.openxmlformats.org/officeDocument/2006/relationships/image" Target="../media/image14.png"/><Relationship Id="rId7" Type="http://schemas.openxmlformats.org/officeDocument/2006/relationships/image" Target="../media/image18.png"/><Relationship Id="rId2" Type="http://schemas.openxmlformats.org/officeDocument/2006/relationships/image" Target="../media/image13.png"/><Relationship Id="rId1" Type="http://schemas.openxmlformats.org/officeDocument/2006/relationships/image" Target="../media/image4.png"/><Relationship Id="rId6" Type="http://schemas.openxmlformats.org/officeDocument/2006/relationships/image" Target="../media/image17.png"/><Relationship Id="rId5" Type="http://schemas.openxmlformats.org/officeDocument/2006/relationships/image" Target="../media/image16.png"/><Relationship Id="rId4" Type="http://schemas.openxmlformats.org/officeDocument/2006/relationships/image" Target="../media/image15.png"/></Relationships>
</file>

<file path=xl/drawings/_rels/drawing4.xml.rels><?xml version="1.0" encoding="UTF-8" standalone="yes"?>
<Relationships xmlns="http://schemas.openxmlformats.org/package/2006/relationships"><Relationship Id="rId3" Type="http://schemas.openxmlformats.org/officeDocument/2006/relationships/image" Target="../media/image21.png"/><Relationship Id="rId2" Type="http://schemas.openxmlformats.org/officeDocument/2006/relationships/image" Target="../media/image20.png"/><Relationship Id="rId1" Type="http://schemas.openxmlformats.org/officeDocument/2006/relationships/image" Target="../media/image4.png"/><Relationship Id="rId5" Type="http://schemas.openxmlformats.org/officeDocument/2006/relationships/image" Target="../media/image23.png"/><Relationship Id="rId4"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xdr:from>
      <xdr:col>28</xdr:col>
      <xdr:colOff>0</xdr:colOff>
      <xdr:row>50</xdr:row>
      <xdr:rowOff>0</xdr:rowOff>
    </xdr:from>
    <xdr:to>
      <xdr:col>28</xdr:col>
      <xdr:colOff>0</xdr:colOff>
      <xdr:row>50</xdr:row>
      <xdr:rowOff>0</xdr:rowOff>
    </xdr:to>
    <xdr:sp macro="" textlink="">
      <xdr:nvSpPr>
        <xdr:cNvPr id="2" name="Line 24">
          <a:extLst>
            <a:ext uri="{FF2B5EF4-FFF2-40B4-BE49-F238E27FC236}">
              <a16:creationId xmlns:a16="http://schemas.microsoft.com/office/drawing/2014/main" id="{00000000-0008-0000-0000-000002000000}"/>
            </a:ext>
          </a:extLst>
        </xdr:cNvPr>
        <xdr:cNvSpPr>
          <a:spLocks noChangeShapeType="1"/>
        </xdr:cNvSpPr>
      </xdr:nvSpPr>
      <xdr:spPr bwMode="auto">
        <a:xfrm>
          <a:off x="6686550" y="9515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238125</xdr:colOff>
      <xdr:row>22</xdr:row>
      <xdr:rowOff>38100</xdr:rowOff>
    </xdr:from>
    <xdr:to>
      <xdr:col>43</xdr:col>
      <xdr:colOff>228600</xdr:colOff>
      <xdr:row>23</xdr:row>
      <xdr:rowOff>38100</xdr:rowOff>
    </xdr:to>
    <xdr:sp macro="" textlink="">
      <xdr:nvSpPr>
        <xdr:cNvPr id="3" name="Text Box 72">
          <a:extLst>
            <a:ext uri="{FF2B5EF4-FFF2-40B4-BE49-F238E27FC236}">
              <a16:creationId xmlns:a16="http://schemas.microsoft.com/office/drawing/2014/main" id="{00000000-0008-0000-0000-000003000000}"/>
            </a:ext>
          </a:extLst>
        </xdr:cNvPr>
        <xdr:cNvSpPr txBox="1">
          <a:spLocks noChangeArrowheads="1"/>
        </xdr:cNvSpPr>
      </xdr:nvSpPr>
      <xdr:spPr bwMode="auto">
        <a:xfrm>
          <a:off x="8658225" y="1695450"/>
          <a:ext cx="1971675" cy="304800"/>
        </a:xfrm>
        <a:prstGeom prst="rect">
          <a:avLst/>
        </a:prstGeom>
        <a:noFill/>
        <a:ln w="9525">
          <a:noFill/>
          <a:miter lim="800000"/>
          <a:headEnd/>
          <a:tailEnd/>
        </a:ln>
      </xdr:spPr>
      <xdr:txBody>
        <a:bodyPr vertOverflow="clip" wrap="square" lIns="0" tIns="32004" rIns="36576" bIns="0" anchor="t" upright="1"/>
        <a:lstStyle/>
        <a:p>
          <a:pPr algn="r" rtl="1">
            <a:defRPr sz="1000"/>
          </a:pPr>
          <a:r>
            <a:rPr lang="en-US" sz="1600" b="0" i="0" strike="noStrike">
              <a:solidFill>
                <a:srgbClr val="000000"/>
              </a:solidFill>
              <a:latin typeface="Arial"/>
              <a:cs typeface="Arial"/>
            </a:rPr>
            <a:t>Burden: 12.0 hours</a:t>
          </a:r>
        </a:p>
      </xdr:txBody>
    </xdr:sp>
    <xdr:clientData/>
  </xdr:twoCellAnchor>
  <xdr:twoCellAnchor>
    <xdr:from>
      <xdr:col>28</xdr:col>
      <xdr:colOff>0</xdr:colOff>
      <xdr:row>50</xdr:row>
      <xdr:rowOff>0</xdr:rowOff>
    </xdr:from>
    <xdr:to>
      <xdr:col>28</xdr:col>
      <xdr:colOff>0</xdr:colOff>
      <xdr:row>50</xdr:row>
      <xdr:rowOff>0</xdr:rowOff>
    </xdr:to>
    <xdr:sp macro="" textlink="">
      <xdr:nvSpPr>
        <xdr:cNvPr id="5" name="Line 24">
          <a:extLst>
            <a:ext uri="{FF2B5EF4-FFF2-40B4-BE49-F238E27FC236}">
              <a16:creationId xmlns:a16="http://schemas.microsoft.com/office/drawing/2014/main" id="{00000000-0008-0000-0000-000005000000}"/>
            </a:ext>
          </a:extLst>
        </xdr:cNvPr>
        <xdr:cNvSpPr>
          <a:spLocks noChangeShapeType="1"/>
        </xdr:cNvSpPr>
      </xdr:nvSpPr>
      <xdr:spPr bwMode="auto">
        <a:xfrm>
          <a:off x="6686550" y="9515475"/>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238125</xdr:colOff>
      <xdr:row>22</xdr:row>
      <xdr:rowOff>38100</xdr:rowOff>
    </xdr:from>
    <xdr:to>
      <xdr:col>43</xdr:col>
      <xdr:colOff>228600</xdr:colOff>
      <xdr:row>23</xdr:row>
      <xdr:rowOff>38100</xdr:rowOff>
    </xdr:to>
    <xdr:sp macro="" textlink="">
      <xdr:nvSpPr>
        <xdr:cNvPr id="6" name="Text Box 72">
          <a:extLst>
            <a:ext uri="{FF2B5EF4-FFF2-40B4-BE49-F238E27FC236}">
              <a16:creationId xmlns:a16="http://schemas.microsoft.com/office/drawing/2014/main" id="{00000000-0008-0000-0000-000006000000}"/>
            </a:ext>
          </a:extLst>
        </xdr:cNvPr>
        <xdr:cNvSpPr txBox="1">
          <a:spLocks noChangeArrowheads="1"/>
        </xdr:cNvSpPr>
      </xdr:nvSpPr>
      <xdr:spPr bwMode="auto">
        <a:xfrm>
          <a:off x="8658225" y="1695450"/>
          <a:ext cx="1971675" cy="304800"/>
        </a:xfrm>
        <a:prstGeom prst="rect">
          <a:avLst/>
        </a:prstGeom>
        <a:noFill/>
        <a:ln w="9525">
          <a:noFill/>
          <a:miter lim="800000"/>
          <a:headEnd/>
          <a:tailEnd/>
        </a:ln>
      </xdr:spPr>
      <xdr:txBody>
        <a:bodyPr vertOverflow="clip" wrap="square" lIns="0" tIns="32004" rIns="36576" bIns="0" anchor="t" upright="1"/>
        <a:lstStyle/>
        <a:p>
          <a:pPr algn="r" rtl="1">
            <a:defRPr sz="1000"/>
          </a:pPr>
          <a:r>
            <a:rPr lang="en-US" sz="1600" b="0" i="0" strike="noStrike">
              <a:solidFill>
                <a:srgbClr val="000000"/>
              </a:solidFill>
              <a:latin typeface="Arial"/>
              <a:cs typeface="Arial"/>
            </a:rPr>
            <a:t>Burden: 12.0 hours</a:t>
          </a:r>
        </a:p>
      </xdr:txBody>
    </xdr:sp>
    <xdr:clientData/>
  </xdr:twoCellAnchor>
  <xdr:twoCellAnchor editAs="oneCell">
    <xdr:from>
      <xdr:col>2</xdr:col>
      <xdr:colOff>35378</xdr:colOff>
      <xdr:row>19</xdr:row>
      <xdr:rowOff>129267</xdr:rowOff>
    </xdr:from>
    <xdr:to>
      <xdr:col>15</xdr:col>
      <xdr:colOff>197303</xdr:colOff>
      <xdr:row>22</xdr:row>
      <xdr:rowOff>62592</xdr:rowOff>
    </xdr:to>
    <xdr:pic>
      <xdr:nvPicPr>
        <xdr:cNvPr id="7" name="Picture 9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2628" y="4374696"/>
          <a:ext cx="3345996" cy="708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48</xdr:col>
      <xdr:colOff>190500</xdr:colOff>
      <xdr:row>39</xdr:row>
      <xdr:rowOff>81643</xdr:rowOff>
    </xdr:from>
    <xdr:to>
      <xdr:col>48</xdr:col>
      <xdr:colOff>489857</xdr:colOff>
      <xdr:row>39</xdr:row>
      <xdr:rowOff>204107</xdr:rowOff>
    </xdr:to>
    <xdr:sp macro="" textlink="">
      <xdr:nvSpPr>
        <xdr:cNvPr id="8" name="Right Arrow 7">
          <a:extLst>
            <a:ext uri="{FF2B5EF4-FFF2-40B4-BE49-F238E27FC236}">
              <a16:creationId xmlns:a16="http://schemas.microsoft.com/office/drawing/2014/main" id="{00000000-0008-0000-0000-000008000000}"/>
            </a:ext>
          </a:extLst>
        </xdr:cNvPr>
        <xdr:cNvSpPr/>
      </xdr:nvSpPr>
      <xdr:spPr>
        <a:xfrm>
          <a:off x="15648214" y="5116286"/>
          <a:ext cx="299357" cy="12246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51</xdr:col>
      <xdr:colOff>0</xdr:colOff>
      <xdr:row>37</xdr:row>
      <xdr:rowOff>231320</xdr:rowOff>
    </xdr:from>
    <xdr:to>
      <xdr:col>60</xdr:col>
      <xdr:colOff>27213</xdr:colOff>
      <xdr:row>40</xdr:row>
      <xdr:rowOff>70318</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a:stretch>
          <a:fillRect/>
        </a:stretch>
      </xdr:blipFill>
      <xdr:spPr>
        <a:xfrm>
          <a:off x="21608143" y="8803820"/>
          <a:ext cx="5538107" cy="560177"/>
        </a:xfrm>
        <a:prstGeom prst="rect">
          <a:avLst/>
        </a:prstGeom>
      </xdr:spPr>
    </xdr:pic>
    <xdr:clientData/>
  </xdr:twoCellAnchor>
  <xdr:twoCellAnchor editAs="oneCell">
    <xdr:from>
      <xdr:col>50</xdr:col>
      <xdr:colOff>571500</xdr:colOff>
      <xdr:row>36</xdr:row>
      <xdr:rowOff>161878</xdr:rowOff>
    </xdr:from>
    <xdr:to>
      <xdr:col>53</xdr:col>
      <xdr:colOff>435428</xdr:colOff>
      <xdr:row>38</xdr:row>
      <xdr:rowOff>21818</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3"/>
        <a:stretch>
          <a:fillRect/>
        </a:stretch>
      </xdr:blipFill>
      <xdr:spPr>
        <a:xfrm>
          <a:off x="21567321" y="8489449"/>
          <a:ext cx="1700893" cy="322583"/>
        </a:xfrm>
        <a:prstGeom prst="rect">
          <a:avLst/>
        </a:prstGeom>
      </xdr:spPr>
    </xdr:pic>
    <xdr:clientData/>
  </xdr:twoCellAnchor>
  <xdr:twoCellAnchor>
    <xdr:from>
      <xdr:col>50</xdr:col>
      <xdr:colOff>108857</xdr:colOff>
      <xdr:row>39</xdr:row>
      <xdr:rowOff>40821</xdr:rowOff>
    </xdr:from>
    <xdr:to>
      <xdr:col>50</xdr:col>
      <xdr:colOff>408214</xdr:colOff>
      <xdr:row>39</xdr:row>
      <xdr:rowOff>163285</xdr:rowOff>
    </xdr:to>
    <xdr:sp macro="" textlink="">
      <xdr:nvSpPr>
        <xdr:cNvPr id="13" name="Right Arrow 12">
          <a:extLst>
            <a:ext uri="{FF2B5EF4-FFF2-40B4-BE49-F238E27FC236}">
              <a16:creationId xmlns:a16="http://schemas.microsoft.com/office/drawing/2014/main" id="{00000000-0008-0000-0000-00000D000000}"/>
            </a:ext>
          </a:extLst>
        </xdr:cNvPr>
        <xdr:cNvSpPr/>
      </xdr:nvSpPr>
      <xdr:spPr>
        <a:xfrm>
          <a:off x="21104678" y="9103178"/>
          <a:ext cx="299357" cy="12246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0</xdr:colOff>
      <xdr:row>8</xdr:row>
      <xdr:rowOff>0</xdr:rowOff>
    </xdr:from>
    <xdr:to>
      <xdr:col>28</xdr:col>
      <xdr:colOff>0</xdr:colOff>
      <xdr:row>8</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6153150" y="18288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159203</xdr:colOff>
      <xdr:row>2</xdr:row>
      <xdr:rowOff>102053</xdr:rowOff>
    </xdr:from>
    <xdr:to>
      <xdr:col>16</xdr:col>
      <xdr:colOff>111577</xdr:colOff>
      <xdr:row>5</xdr:row>
      <xdr:rowOff>44903</xdr:rowOff>
    </xdr:to>
    <xdr:pic>
      <xdr:nvPicPr>
        <xdr:cNvPr id="3" name="Picture 3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4" y="483053"/>
          <a:ext cx="3422196" cy="772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49</xdr:col>
      <xdr:colOff>190500</xdr:colOff>
      <xdr:row>19</xdr:row>
      <xdr:rowOff>81643</xdr:rowOff>
    </xdr:from>
    <xdr:to>
      <xdr:col>49</xdr:col>
      <xdr:colOff>489857</xdr:colOff>
      <xdr:row>19</xdr:row>
      <xdr:rowOff>204107</xdr:rowOff>
    </xdr:to>
    <xdr:sp macro="" textlink="">
      <xdr:nvSpPr>
        <xdr:cNvPr id="5" name="Right Arrow 4">
          <a:extLst>
            <a:ext uri="{FF2B5EF4-FFF2-40B4-BE49-F238E27FC236}">
              <a16:creationId xmlns:a16="http://schemas.microsoft.com/office/drawing/2014/main" id="{00000000-0008-0000-0100-000005000000}"/>
            </a:ext>
          </a:extLst>
        </xdr:cNvPr>
        <xdr:cNvSpPr/>
      </xdr:nvSpPr>
      <xdr:spPr>
        <a:xfrm>
          <a:off x="15763875" y="5053693"/>
          <a:ext cx="299357" cy="12246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49</xdr:col>
      <xdr:colOff>204107</xdr:colOff>
      <xdr:row>31</xdr:row>
      <xdr:rowOff>40822</xdr:rowOff>
    </xdr:from>
    <xdr:to>
      <xdr:col>49</xdr:col>
      <xdr:colOff>503464</xdr:colOff>
      <xdr:row>31</xdr:row>
      <xdr:rowOff>163286</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16246928" y="6803572"/>
          <a:ext cx="299357" cy="12246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49</xdr:col>
      <xdr:colOff>190500</xdr:colOff>
      <xdr:row>22</xdr:row>
      <xdr:rowOff>81643</xdr:rowOff>
    </xdr:from>
    <xdr:to>
      <xdr:col>49</xdr:col>
      <xdr:colOff>489857</xdr:colOff>
      <xdr:row>22</xdr:row>
      <xdr:rowOff>204107</xdr:rowOff>
    </xdr:to>
    <xdr:sp macro="" textlink="">
      <xdr:nvSpPr>
        <xdr:cNvPr id="8" name="Right Arrow 7">
          <a:extLst>
            <a:ext uri="{FF2B5EF4-FFF2-40B4-BE49-F238E27FC236}">
              <a16:creationId xmlns:a16="http://schemas.microsoft.com/office/drawing/2014/main" id="{00000000-0008-0000-0100-000008000000}"/>
            </a:ext>
          </a:extLst>
        </xdr:cNvPr>
        <xdr:cNvSpPr/>
      </xdr:nvSpPr>
      <xdr:spPr>
        <a:xfrm>
          <a:off x="16233321" y="4000500"/>
          <a:ext cx="299357" cy="12246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49</xdr:col>
      <xdr:colOff>204107</xdr:colOff>
      <xdr:row>52</xdr:row>
      <xdr:rowOff>40822</xdr:rowOff>
    </xdr:from>
    <xdr:to>
      <xdr:col>49</xdr:col>
      <xdr:colOff>503464</xdr:colOff>
      <xdr:row>52</xdr:row>
      <xdr:rowOff>163286</xdr:rowOff>
    </xdr:to>
    <xdr:sp macro="" textlink="">
      <xdr:nvSpPr>
        <xdr:cNvPr id="9" name="Right Arrow 8">
          <a:extLst>
            <a:ext uri="{FF2B5EF4-FFF2-40B4-BE49-F238E27FC236}">
              <a16:creationId xmlns:a16="http://schemas.microsoft.com/office/drawing/2014/main" id="{00000000-0008-0000-0100-000009000000}"/>
            </a:ext>
          </a:extLst>
        </xdr:cNvPr>
        <xdr:cNvSpPr/>
      </xdr:nvSpPr>
      <xdr:spPr>
        <a:xfrm>
          <a:off x="16246928" y="6735536"/>
          <a:ext cx="299357" cy="12246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51</xdr:col>
      <xdr:colOff>598715</xdr:colOff>
      <xdr:row>30</xdr:row>
      <xdr:rowOff>118496</xdr:rowOff>
    </xdr:from>
    <xdr:to>
      <xdr:col>61</xdr:col>
      <xdr:colOff>108858</xdr:colOff>
      <xdr:row>32</xdr:row>
      <xdr:rowOff>119527</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
        <a:stretch>
          <a:fillRect/>
        </a:stretch>
      </xdr:blipFill>
      <xdr:spPr>
        <a:xfrm>
          <a:off x="21880286" y="7997032"/>
          <a:ext cx="5633357" cy="953531"/>
        </a:xfrm>
        <a:prstGeom prst="rect">
          <a:avLst/>
        </a:prstGeom>
      </xdr:spPr>
    </xdr:pic>
    <xdr:clientData/>
  </xdr:twoCellAnchor>
  <xdr:twoCellAnchor editAs="oneCell">
    <xdr:from>
      <xdr:col>52</xdr:col>
      <xdr:colOff>27214</xdr:colOff>
      <xdr:row>29</xdr:row>
      <xdr:rowOff>54429</xdr:rowOff>
    </xdr:from>
    <xdr:to>
      <xdr:col>59</xdr:col>
      <xdr:colOff>340179</xdr:colOff>
      <xdr:row>29</xdr:row>
      <xdr:rowOff>353785</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3"/>
        <a:srcRect r="5587" b="26681"/>
        <a:stretch/>
      </xdr:blipFill>
      <xdr:spPr>
        <a:xfrm>
          <a:off x="22533428" y="8885465"/>
          <a:ext cx="4599215" cy="299356"/>
        </a:xfrm>
        <a:prstGeom prst="rect">
          <a:avLst/>
        </a:prstGeom>
      </xdr:spPr>
    </xdr:pic>
    <xdr:clientData/>
  </xdr:twoCellAnchor>
  <xdr:twoCellAnchor editAs="oneCell">
    <xdr:from>
      <xdr:col>52</xdr:col>
      <xdr:colOff>13607</xdr:colOff>
      <xdr:row>21</xdr:row>
      <xdr:rowOff>830035</xdr:rowOff>
    </xdr:from>
    <xdr:to>
      <xdr:col>63</xdr:col>
      <xdr:colOff>353785</xdr:colOff>
      <xdr:row>26</xdr:row>
      <xdr:rowOff>13607</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rotWithShape="1">
        <a:blip xmlns:r="http://schemas.openxmlformats.org/officeDocument/2006/relationships" r:embed="rId4"/>
        <a:srcRect r="2471"/>
        <a:stretch/>
      </xdr:blipFill>
      <xdr:spPr>
        <a:xfrm>
          <a:off x="21907500" y="5483678"/>
          <a:ext cx="7075714" cy="1102179"/>
        </a:xfrm>
        <a:prstGeom prst="rect">
          <a:avLst/>
        </a:prstGeom>
      </xdr:spPr>
    </xdr:pic>
    <xdr:clientData/>
  </xdr:twoCellAnchor>
  <xdr:twoCellAnchor editAs="oneCell">
    <xdr:from>
      <xdr:col>52</xdr:col>
      <xdr:colOff>27214</xdr:colOff>
      <xdr:row>18</xdr:row>
      <xdr:rowOff>185655</xdr:rowOff>
    </xdr:from>
    <xdr:to>
      <xdr:col>63</xdr:col>
      <xdr:colOff>367393</xdr:colOff>
      <xdr:row>20</xdr:row>
      <xdr:rowOff>68037</xdr:rowOff>
    </xdr:to>
    <xdr:pic>
      <xdr:nvPicPr>
        <xdr:cNvPr id="13" name="Picture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5"/>
        <a:stretch>
          <a:fillRect/>
        </a:stretch>
      </xdr:blipFill>
      <xdr:spPr>
        <a:xfrm>
          <a:off x="21921107" y="4254191"/>
          <a:ext cx="7075715" cy="1066203"/>
        </a:xfrm>
        <a:prstGeom prst="rect">
          <a:avLst/>
        </a:prstGeom>
      </xdr:spPr>
    </xdr:pic>
    <xdr:clientData/>
  </xdr:twoCellAnchor>
  <xdr:twoCellAnchor editAs="oneCell">
    <xdr:from>
      <xdr:col>51</xdr:col>
      <xdr:colOff>571500</xdr:colOff>
      <xdr:row>17</xdr:row>
      <xdr:rowOff>13608</xdr:rowOff>
    </xdr:from>
    <xdr:to>
      <xdr:col>59</xdr:col>
      <xdr:colOff>425451</xdr:colOff>
      <xdr:row>18</xdr:row>
      <xdr:rowOff>190500</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6"/>
        <a:stretch>
          <a:fillRect/>
        </a:stretch>
      </xdr:blipFill>
      <xdr:spPr>
        <a:xfrm>
          <a:off x="21853071" y="3850822"/>
          <a:ext cx="4752522" cy="421821"/>
        </a:xfrm>
        <a:prstGeom prst="rect">
          <a:avLst/>
        </a:prstGeom>
      </xdr:spPr>
    </xdr:pic>
    <xdr:clientData/>
  </xdr:twoCellAnchor>
  <xdr:twoCellAnchor editAs="oneCell">
    <xdr:from>
      <xdr:col>52</xdr:col>
      <xdr:colOff>40822</xdr:colOff>
      <xdr:row>51</xdr:row>
      <xdr:rowOff>544286</xdr:rowOff>
    </xdr:from>
    <xdr:to>
      <xdr:col>63</xdr:col>
      <xdr:colOff>353786</xdr:colOff>
      <xdr:row>54</xdr:row>
      <xdr:rowOff>159773</xdr:rowOff>
    </xdr:to>
    <xdr:pic>
      <xdr:nvPicPr>
        <xdr:cNvPr id="15" name="Pictur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7"/>
        <a:stretch>
          <a:fillRect/>
        </a:stretch>
      </xdr:blipFill>
      <xdr:spPr>
        <a:xfrm>
          <a:off x="22547036" y="11171465"/>
          <a:ext cx="7048500" cy="1942308"/>
        </a:xfrm>
        <a:prstGeom prst="rect">
          <a:avLst/>
        </a:prstGeom>
      </xdr:spPr>
    </xdr:pic>
    <xdr:clientData/>
  </xdr:twoCellAnchor>
  <xdr:twoCellAnchor editAs="oneCell">
    <xdr:from>
      <xdr:col>52</xdr:col>
      <xdr:colOff>27213</xdr:colOff>
      <xdr:row>51</xdr:row>
      <xdr:rowOff>95248</xdr:rowOff>
    </xdr:from>
    <xdr:to>
      <xdr:col>59</xdr:col>
      <xdr:colOff>601868</xdr:colOff>
      <xdr:row>51</xdr:row>
      <xdr:rowOff>462642</xdr:rowOff>
    </xdr:to>
    <xdr:pic>
      <xdr:nvPicPr>
        <xdr:cNvPr id="16" name="Picture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8"/>
        <a:stretch>
          <a:fillRect/>
        </a:stretch>
      </xdr:blipFill>
      <xdr:spPr>
        <a:xfrm>
          <a:off x="22533427" y="17444355"/>
          <a:ext cx="4860905" cy="367394"/>
        </a:xfrm>
        <a:prstGeom prst="rect">
          <a:avLst/>
        </a:prstGeom>
      </xdr:spPr>
    </xdr:pic>
    <xdr:clientData/>
  </xdr:twoCellAnchor>
  <xdr:twoCellAnchor>
    <xdr:from>
      <xdr:col>51</xdr:col>
      <xdr:colOff>149679</xdr:colOff>
      <xdr:row>19</xdr:row>
      <xdr:rowOff>68036</xdr:rowOff>
    </xdr:from>
    <xdr:to>
      <xdr:col>51</xdr:col>
      <xdr:colOff>449036</xdr:colOff>
      <xdr:row>19</xdr:row>
      <xdr:rowOff>190500</xdr:rowOff>
    </xdr:to>
    <xdr:sp macro="" textlink="">
      <xdr:nvSpPr>
        <xdr:cNvPr id="17" name="Right Arrow 16">
          <a:extLst>
            <a:ext uri="{FF2B5EF4-FFF2-40B4-BE49-F238E27FC236}">
              <a16:creationId xmlns:a16="http://schemas.microsoft.com/office/drawing/2014/main" id="{00000000-0008-0000-0100-000011000000}"/>
            </a:ext>
          </a:extLst>
        </xdr:cNvPr>
        <xdr:cNvSpPr/>
      </xdr:nvSpPr>
      <xdr:spPr>
        <a:xfrm>
          <a:off x="21431250" y="4463143"/>
          <a:ext cx="299357" cy="12246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51</xdr:col>
      <xdr:colOff>122464</xdr:colOff>
      <xdr:row>22</xdr:row>
      <xdr:rowOff>68036</xdr:rowOff>
    </xdr:from>
    <xdr:to>
      <xdr:col>51</xdr:col>
      <xdr:colOff>421821</xdr:colOff>
      <xdr:row>22</xdr:row>
      <xdr:rowOff>190500</xdr:rowOff>
    </xdr:to>
    <xdr:sp macro="" textlink="">
      <xdr:nvSpPr>
        <xdr:cNvPr id="18" name="Right Arrow 17">
          <a:extLst>
            <a:ext uri="{FF2B5EF4-FFF2-40B4-BE49-F238E27FC236}">
              <a16:creationId xmlns:a16="http://schemas.microsoft.com/office/drawing/2014/main" id="{00000000-0008-0000-0100-000012000000}"/>
            </a:ext>
          </a:extLst>
        </xdr:cNvPr>
        <xdr:cNvSpPr/>
      </xdr:nvSpPr>
      <xdr:spPr>
        <a:xfrm>
          <a:off x="21404035" y="5687786"/>
          <a:ext cx="299357" cy="12246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51</xdr:col>
      <xdr:colOff>108857</xdr:colOff>
      <xdr:row>31</xdr:row>
      <xdr:rowOff>40822</xdr:rowOff>
    </xdr:from>
    <xdr:to>
      <xdr:col>51</xdr:col>
      <xdr:colOff>408214</xdr:colOff>
      <xdr:row>31</xdr:row>
      <xdr:rowOff>163286</xdr:rowOff>
    </xdr:to>
    <xdr:sp macro="" textlink="">
      <xdr:nvSpPr>
        <xdr:cNvPr id="19" name="Right Arrow 18">
          <a:extLst>
            <a:ext uri="{FF2B5EF4-FFF2-40B4-BE49-F238E27FC236}">
              <a16:creationId xmlns:a16="http://schemas.microsoft.com/office/drawing/2014/main" id="{00000000-0008-0000-0100-000013000000}"/>
            </a:ext>
          </a:extLst>
        </xdr:cNvPr>
        <xdr:cNvSpPr/>
      </xdr:nvSpPr>
      <xdr:spPr>
        <a:xfrm>
          <a:off x="21390428" y="8654143"/>
          <a:ext cx="299357" cy="12246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51</xdr:col>
      <xdr:colOff>149678</xdr:colOff>
      <xdr:row>52</xdr:row>
      <xdr:rowOff>54428</xdr:rowOff>
    </xdr:from>
    <xdr:to>
      <xdr:col>51</xdr:col>
      <xdr:colOff>449035</xdr:colOff>
      <xdr:row>52</xdr:row>
      <xdr:rowOff>176892</xdr:rowOff>
    </xdr:to>
    <xdr:sp macro="" textlink="">
      <xdr:nvSpPr>
        <xdr:cNvPr id="20" name="Right Arrow 19">
          <a:extLst>
            <a:ext uri="{FF2B5EF4-FFF2-40B4-BE49-F238E27FC236}">
              <a16:creationId xmlns:a16="http://schemas.microsoft.com/office/drawing/2014/main" id="{00000000-0008-0000-0100-000014000000}"/>
            </a:ext>
          </a:extLst>
        </xdr:cNvPr>
        <xdr:cNvSpPr/>
      </xdr:nvSpPr>
      <xdr:spPr>
        <a:xfrm>
          <a:off x="21431249" y="11089821"/>
          <a:ext cx="299357" cy="12246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52</xdr:col>
      <xdr:colOff>54429</xdr:colOff>
      <xdr:row>21</xdr:row>
      <xdr:rowOff>326572</xdr:rowOff>
    </xdr:from>
    <xdr:to>
      <xdr:col>59</xdr:col>
      <xdr:colOff>520701</xdr:colOff>
      <xdr:row>21</xdr:row>
      <xdr:rowOff>748393</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6"/>
        <a:stretch>
          <a:fillRect/>
        </a:stretch>
      </xdr:blipFill>
      <xdr:spPr>
        <a:xfrm>
          <a:off x="22560643" y="6300108"/>
          <a:ext cx="4752522" cy="421821"/>
        </a:xfrm>
        <a:prstGeom prst="rect">
          <a:avLst/>
        </a:prstGeom>
      </xdr:spPr>
    </xdr:pic>
    <xdr:clientData/>
  </xdr:twoCellAnchor>
  <xdr:twoCellAnchor editAs="oneCell">
    <xdr:from>
      <xdr:col>59</xdr:col>
      <xdr:colOff>598716</xdr:colOff>
      <xdr:row>29</xdr:row>
      <xdr:rowOff>13606</xdr:rowOff>
    </xdr:from>
    <xdr:to>
      <xdr:col>61</xdr:col>
      <xdr:colOff>241831</xdr:colOff>
      <xdr:row>29</xdr:row>
      <xdr:rowOff>326569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9"/>
        <a:stretch>
          <a:fillRect/>
        </a:stretch>
      </xdr:blipFill>
      <xdr:spPr>
        <a:xfrm>
          <a:off x="27391180" y="8844642"/>
          <a:ext cx="867758" cy="3129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28</xdr:col>
      <xdr:colOff>0</xdr:colOff>
      <xdr:row>8</xdr:row>
      <xdr:rowOff>0</xdr:rowOff>
    </xdr:from>
    <xdr:to>
      <xdr:col>28</xdr:col>
      <xdr:colOff>0</xdr:colOff>
      <xdr:row>8</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6686550" y="18288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8</xdr:row>
      <xdr:rowOff>0</xdr:rowOff>
    </xdr:from>
    <xdr:to>
      <xdr:col>28</xdr:col>
      <xdr:colOff>0</xdr:colOff>
      <xdr:row>8</xdr:row>
      <xdr:rowOff>0</xdr:rowOff>
    </xdr:to>
    <xdr:sp macro="" textlink="">
      <xdr:nvSpPr>
        <xdr:cNvPr id="4" name="Line 1">
          <a:extLst>
            <a:ext uri="{FF2B5EF4-FFF2-40B4-BE49-F238E27FC236}">
              <a16:creationId xmlns:a16="http://schemas.microsoft.com/office/drawing/2014/main" id="{00000000-0008-0000-0200-000004000000}"/>
            </a:ext>
          </a:extLst>
        </xdr:cNvPr>
        <xdr:cNvSpPr>
          <a:spLocks noChangeShapeType="1"/>
        </xdr:cNvSpPr>
      </xdr:nvSpPr>
      <xdr:spPr bwMode="auto">
        <a:xfrm>
          <a:off x="6686550" y="18288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104775</xdr:colOff>
      <xdr:row>2</xdr:row>
      <xdr:rowOff>266700</xdr:rowOff>
    </xdr:from>
    <xdr:to>
      <xdr:col>15</xdr:col>
      <xdr:colOff>19050</xdr:colOff>
      <xdr:row>5</xdr:row>
      <xdr:rowOff>190500</xdr:rowOff>
    </xdr:to>
    <xdr:pic>
      <xdr:nvPicPr>
        <xdr:cNvPr id="5" name="Picture 16">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66700"/>
          <a:ext cx="33813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51</xdr:col>
      <xdr:colOff>13606</xdr:colOff>
      <xdr:row>21</xdr:row>
      <xdr:rowOff>435428</xdr:rowOff>
    </xdr:from>
    <xdr:to>
      <xdr:col>63</xdr:col>
      <xdr:colOff>503480</xdr:colOff>
      <xdr:row>23</xdr:row>
      <xdr:rowOff>40822</xdr:rowOff>
    </xdr:to>
    <xdr:pic>
      <xdr:nvPicPr>
        <xdr:cNvPr id="10" name="Pictur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a:stretch>
          <a:fillRect/>
        </a:stretch>
      </xdr:blipFill>
      <xdr:spPr>
        <a:xfrm>
          <a:off x="21934713" y="6898821"/>
          <a:ext cx="7837731" cy="557894"/>
        </a:xfrm>
        <a:prstGeom prst="rect">
          <a:avLst/>
        </a:prstGeom>
      </xdr:spPr>
    </xdr:pic>
    <xdr:clientData/>
  </xdr:twoCellAnchor>
  <xdr:twoCellAnchor editAs="oneCell">
    <xdr:from>
      <xdr:col>50</xdr:col>
      <xdr:colOff>517070</xdr:colOff>
      <xdr:row>27</xdr:row>
      <xdr:rowOff>522514</xdr:rowOff>
    </xdr:from>
    <xdr:to>
      <xdr:col>63</xdr:col>
      <xdr:colOff>476253</xdr:colOff>
      <xdr:row>29</xdr:row>
      <xdr:rowOff>62593</xdr:rowOff>
    </xdr:to>
    <xdr:pic>
      <xdr:nvPicPr>
        <xdr:cNvPr id="11" name="Pictur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3"/>
        <a:stretch>
          <a:fillRect/>
        </a:stretch>
      </xdr:blipFill>
      <xdr:spPr>
        <a:xfrm>
          <a:off x="22342927" y="8784771"/>
          <a:ext cx="8025497" cy="410936"/>
        </a:xfrm>
        <a:prstGeom prst="rect">
          <a:avLst/>
        </a:prstGeom>
      </xdr:spPr>
    </xdr:pic>
    <xdr:clientData/>
  </xdr:twoCellAnchor>
  <xdr:twoCellAnchor editAs="oneCell">
    <xdr:from>
      <xdr:col>50</xdr:col>
      <xdr:colOff>598712</xdr:colOff>
      <xdr:row>34</xdr:row>
      <xdr:rowOff>40821</xdr:rowOff>
    </xdr:from>
    <xdr:to>
      <xdr:col>63</xdr:col>
      <xdr:colOff>530687</xdr:colOff>
      <xdr:row>35</xdr:row>
      <xdr:rowOff>217714</xdr:rowOff>
    </xdr:to>
    <xdr:pic>
      <xdr:nvPicPr>
        <xdr:cNvPr id="12" name="Pictur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4"/>
        <a:stretch>
          <a:fillRect/>
        </a:stretch>
      </xdr:blipFill>
      <xdr:spPr>
        <a:xfrm>
          <a:off x="21907498" y="12055928"/>
          <a:ext cx="7892153" cy="421822"/>
        </a:xfrm>
        <a:prstGeom prst="rect">
          <a:avLst/>
        </a:prstGeom>
      </xdr:spPr>
    </xdr:pic>
    <xdr:clientData/>
  </xdr:twoCellAnchor>
  <xdr:twoCellAnchor editAs="oneCell">
    <xdr:from>
      <xdr:col>51</xdr:col>
      <xdr:colOff>0</xdr:colOff>
      <xdr:row>39</xdr:row>
      <xdr:rowOff>680357</xdr:rowOff>
    </xdr:from>
    <xdr:to>
      <xdr:col>64</xdr:col>
      <xdr:colOff>54428</xdr:colOff>
      <xdr:row>40</xdr:row>
      <xdr:rowOff>482996</xdr:rowOff>
    </xdr:to>
    <xdr:pic>
      <xdr:nvPicPr>
        <xdr:cNvPr id="13" name="Picture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5"/>
        <a:stretch>
          <a:fillRect/>
        </a:stretch>
      </xdr:blipFill>
      <xdr:spPr>
        <a:xfrm>
          <a:off x="21921107" y="15212786"/>
          <a:ext cx="8014607" cy="496602"/>
        </a:xfrm>
        <a:prstGeom prst="rect">
          <a:avLst/>
        </a:prstGeom>
      </xdr:spPr>
    </xdr:pic>
    <xdr:clientData/>
  </xdr:twoCellAnchor>
  <xdr:twoCellAnchor editAs="oneCell">
    <xdr:from>
      <xdr:col>50</xdr:col>
      <xdr:colOff>476249</xdr:colOff>
      <xdr:row>17</xdr:row>
      <xdr:rowOff>40823</xdr:rowOff>
    </xdr:from>
    <xdr:to>
      <xdr:col>63</xdr:col>
      <xdr:colOff>142331</xdr:colOff>
      <xdr:row>20</xdr:row>
      <xdr:rowOff>517071</xdr:rowOff>
    </xdr:to>
    <xdr:pic>
      <xdr:nvPicPr>
        <xdr:cNvPr id="14" name="Picture 13">
          <a:extLst>
            <a:ext uri="{FF2B5EF4-FFF2-40B4-BE49-F238E27FC236}">
              <a16:creationId xmlns:a16="http://schemas.microsoft.com/office/drawing/2014/main" id="{00000000-0008-0000-0200-00000E000000}"/>
            </a:ext>
          </a:extLst>
        </xdr:cNvPr>
        <xdr:cNvPicPr>
          <a:picLocks noChangeAspect="1"/>
        </xdr:cNvPicPr>
      </xdr:nvPicPr>
      <xdr:blipFill rotWithShape="1">
        <a:blip xmlns:r="http://schemas.openxmlformats.org/officeDocument/2006/relationships" r:embed="rId6"/>
        <a:srcRect b="6944"/>
        <a:stretch/>
      </xdr:blipFill>
      <xdr:spPr>
        <a:xfrm>
          <a:off x="21785035" y="4721680"/>
          <a:ext cx="7626260" cy="1700891"/>
        </a:xfrm>
        <a:prstGeom prst="rect">
          <a:avLst/>
        </a:prstGeom>
      </xdr:spPr>
    </xdr:pic>
    <xdr:clientData/>
  </xdr:twoCellAnchor>
  <xdr:twoCellAnchor>
    <xdr:from>
      <xdr:col>48</xdr:col>
      <xdr:colOff>136071</xdr:colOff>
      <xdr:row>22</xdr:row>
      <xdr:rowOff>40822</xdr:rowOff>
    </xdr:from>
    <xdr:to>
      <xdr:col>48</xdr:col>
      <xdr:colOff>435428</xdr:colOff>
      <xdr:row>22</xdr:row>
      <xdr:rowOff>163286</xdr:rowOff>
    </xdr:to>
    <xdr:sp macro="" textlink="">
      <xdr:nvSpPr>
        <xdr:cNvPr id="15" name="Right Arrow 14">
          <a:extLst>
            <a:ext uri="{FF2B5EF4-FFF2-40B4-BE49-F238E27FC236}">
              <a16:creationId xmlns:a16="http://schemas.microsoft.com/office/drawing/2014/main" id="{00000000-0008-0000-0200-00000F000000}"/>
            </a:ext>
          </a:extLst>
        </xdr:cNvPr>
        <xdr:cNvSpPr/>
      </xdr:nvSpPr>
      <xdr:spPr>
        <a:xfrm>
          <a:off x="17090571" y="6327322"/>
          <a:ext cx="299357" cy="12246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48</xdr:col>
      <xdr:colOff>108857</xdr:colOff>
      <xdr:row>28</xdr:row>
      <xdr:rowOff>54429</xdr:rowOff>
    </xdr:from>
    <xdr:to>
      <xdr:col>48</xdr:col>
      <xdr:colOff>408214</xdr:colOff>
      <xdr:row>28</xdr:row>
      <xdr:rowOff>176893</xdr:rowOff>
    </xdr:to>
    <xdr:sp macro="" textlink="">
      <xdr:nvSpPr>
        <xdr:cNvPr id="16" name="Right Arrow 15">
          <a:extLst>
            <a:ext uri="{FF2B5EF4-FFF2-40B4-BE49-F238E27FC236}">
              <a16:creationId xmlns:a16="http://schemas.microsoft.com/office/drawing/2014/main" id="{00000000-0008-0000-0200-000010000000}"/>
            </a:ext>
          </a:extLst>
        </xdr:cNvPr>
        <xdr:cNvSpPr/>
      </xdr:nvSpPr>
      <xdr:spPr>
        <a:xfrm>
          <a:off x="17063357" y="8858250"/>
          <a:ext cx="299357" cy="12246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48</xdr:col>
      <xdr:colOff>136071</xdr:colOff>
      <xdr:row>34</xdr:row>
      <xdr:rowOff>40822</xdr:rowOff>
    </xdr:from>
    <xdr:to>
      <xdr:col>48</xdr:col>
      <xdr:colOff>435428</xdr:colOff>
      <xdr:row>34</xdr:row>
      <xdr:rowOff>163286</xdr:rowOff>
    </xdr:to>
    <xdr:sp macro="" textlink="">
      <xdr:nvSpPr>
        <xdr:cNvPr id="17" name="Right Arrow 16">
          <a:extLst>
            <a:ext uri="{FF2B5EF4-FFF2-40B4-BE49-F238E27FC236}">
              <a16:creationId xmlns:a16="http://schemas.microsoft.com/office/drawing/2014/main" id="{00000000-0008-0000-0200-000011000000}"/>
            </a:ext>
          </a:extLst>
        </xdr:cNvPr>
        <xdr:cNvSpPr/>
      </xdr:nvSpPr>
      <xdr:spPr>
        <a:xfrm>
          <a:off x="17090571" y="6327322"/>
          <a:ext cx="299357" cy="12246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48</xdr:col>
      <xdr:colOff>136071</xdr:colOff>
      <xdr:row>40</xdr:row>
      <xdr:rowOff>40822</xdr:rowOff>
    </xdr:from>
    <xdr:to>
      <xdr:col>48</xdr:col>
      <xdr:colOff>435428</xdr:colOff>
      <xdr:row>40</xdr:row>
      <xdr:rowOff>163286</xdr:rowOff>
    </xdr:to>
    <xdr:sp macro="" textlink="">
      <xdr:nvSpPr>
        <xdr:cNvPr id="18" name="Right Arrow 17">
          <a:extLst>
            <a:ext uri="{FF2B5EF4-FFF2-40B4-BE49-F238E27FC236}">
              <a16:creationId xmlns:a16="http://schemas.microsoft.com/office/drawing/2014/main" id="{00000000-0008-0000-0200-000012000000}"/>
            </a:ext>
          </a:extLst>
        </xdr:cNvPr>
        <xdr:cNvSpPr/>
      </xdr:nvSpPr>
      <xdr:spPr>
        <a:xfrm>
          <a:off x="17090571" y="11117036"/>
          <a:ext cx="299357" cy="12246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50</xdr:col>
      <xdr:colOff>122464</xdr:colOff>
      <xdr:row>22</xdr:row>
      <xdr:rowOff>54428</xdr:rowOff>
    </xdr:from>
    <xdr:to>
      <xdr:col>50</xdr:col>
      <xdr:colOff>421821</xdr:colOff>
      <xdr:row>22</xdr:row>
      <xdr:rowOff>176892</xdr:rowOff>
    </xdr:to>
    <xdr:sp macro="" textlink="">
      <xdr:nvSpPr>
        <xdr:cNvPr id="19" name="Right Arrow 18">
          <a:extLst>
            <a:ext uri="{FF2B5EF4-FFF2-40B4-BE49-F238E27FC236}">
              <a16:creationId xmlns:a16="http://schemas.microsoft.com/office/drawing/2014/main" id="{00000000-0008-0000-0200-000013000000}"/>
            </a:ext>
          </a:extLst>
        </xdr:cNvPr>
        <xdr:cNvSpPr/>
      </xdr:nvSpPr>
      <xdr:spPr>
        <a:xfrm>
          <a:off x="21431250" y="6340928"/>
          <a:ext cx="299357" cy="12246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50</xdr:col>
      <xdr:colOff>136071</xdr:colOff>
      <xdr:row>28</xdr:row>
      <xdr:rowOff>40821</xdr:rowOff>
    </xdr:from>
    <xdr:to>
      <xdr:col>50</xdr:col>
      <xdr:colOff>435428</xdr:colOff>
      <xdr:row>28</xdr:row>
      <xdr:rowOff>163285</xdr:rowOff>
    </xdr:to>
    <xdr:sp macro="" textlink="">
      <xdr:nvSpPr>
        <xdr:cNvPr id="20" name="Right Arrow 19">
          <a:extLst>
            <a:ext uri="{FF2B5EF4-FFF2-40B4-BE49-F238E27FC236}">
              <a16:creationId xmlns:a16="http://schemas.microsoft.com/office/drawing/2014/main" id="{00000000-0008-0000-0200-000014000000}"/>
            </a:ext>
          </a:extLst>
        </xdr:cNvPr>
        <xdr:cNvSpPr/>
      </xdr:nvSpPr>
      <xdr:spPr>
        <a:xfrm>
          <a:off x="21444857" y="8831035"/>
          <a:ext cx="299357" cy="12246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50</xdr:col>
      <xdr:colOff>95250</xdr:colOff>
      <xdr:row>34</xdr:row>
      <xdr:rowOff>27214</xdr:rowOff>
    </xdr:from>
    <xdr:to>
      <xdr:col>50</xdr:col>
      <xdr:colOff>394607</xdr:colOff>
      <xdr:row>34</xdr:row>
      <xdr:rowOff>149678</xdr:rowOff>
    </xdr:to>
    <xdr:sp macro="" textlink="">
      <xdr:nvSpPr>
        <xdr:cNvPr id="21" name="Right Arrow 20">
          <a:extLst>
            <a:ext uri="{FF2B5EF4-FFF2-40B4-BE49-F238E27FC236}">
              <a16:creationId xmlns:a16="http://schemas.microsoft.com/office/drawing/2014/main" id="{00000000-0008-0000-0200-000015000000}"/>
            </a:ext>
          </a:extLst>
        </xdr:cNvPr>
        <xdr:cNvSpPr/>
      </xdr:nvSpPr>
      <xdr:spPr>
        <a:xfrm>
          <a:off x="21404036" y="10872107"/>
          <a:ext cx="299357" cy="12246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50</xdr:col>
      <xdr:colOff>163285</xdr:colOff>
      <xdr:row>40</xdr:row>
      <xdr:rowOff>54428</xdr:rowOff>
    </xdr:from>
    <xdr:to>
      <xdr:col>50</xdr:col>
      <xdr:colOff>462642</xdr:colOff>
      <xdr:row>40</xdr:row>
      <xdr:rowOff>176892</xdr:rowOff>
    </xdr:to>
    <xdr:sp macro="" textlink="">
      <xdr:nvSpPr>
        <xdr:cNvPr id="22" name="Right Arrow 21">
          <a:extLst>
            <a:ext uri="{FF2B5EF4-FFF2-40B4-BE49-F238E27FC236}">
              <a16:creationId xmlns:a16="http://schemas.microsoft.com/office/drawing/2014/main" id="{00000000-0008-0000-0200-000016000000}"/>
            </a:ext>
          </a:extLst>
        </xdr:cNvPr>
        <xdr:cNvSpPr/>
      </xdr:nvSpPr>
      <xdr:spPr>
        <a:xfrm>
          <a:off x="21472071" y="13403035"/>
          <a:ext cx="299357" cy="12246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50</xdr:col>
      <xdr:colOff>571500</xdr:colOff>
      <xdr:row>8</xdr:row>
      <xdr:rowOff>13607</xdr:rowOff>
    </xdr:from>
    <xdr:to>
      <xdr:col>58</xdr:col>
      <xdr:colOff>367393</xdr:colOff>
      <xdr:row>9</xdr:row>
      <xdr:rowOff>172247</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7"/>
        <a:stretch>
          <a:fillRect/>
        </a:stretch>
      </xdr:blipFill>
      <xdr:spPr>
        <a:xfrm>
          <a:off x="21880286" y="2041071"/>
          <a:ext cx="4694464" cy="457997"/>
        </a:xfrm>
        <a:prstGeom prst="rect">
          <a:avLst/>
        </a:prstGeom>
      </xdr:spPr>
    </xdr:pic>
    <xdr:clientData/>
  </xdr:twoCellAnchor>
  <xdr:twoCellAnchor>
    <xdr:from>
      <xdr:col>48</xdr:col>
      <xdr:colOff>136071</xdr:colOff>
      <xdr:row>13</xdr:row>
      <xdr:rowOff>54429</xdr:rowOff>
    </xdr:from>
    <xdr:to>
      <xdr:col>48</xdr:col>
      <xdr:colOff>435428</xdr:colOff>
      <xdr:row>13</xdr:row>
      <xdr:rowOff>176893</xdr:rowOff>
    </xdr:to>
    <xdr:sp macro="" textlink="">
      <xdr:nvSpPr>
        <xdr:cNvPr id="25" name="Right Arrow 24">
          <a:extLst>
            <a:ext uri="{FF2B5EF4-FFF2-40B4-BE49-F238E27FC236}">
              <a16:creationId xmlns:a16="http://schemas.microsoft.com/office/drawing/2014/main" id="{00000000-0008-0000-0200-000019000000}"/>
            </a:ext>
          </a:extLst>
        </xdr:cNvPr>
        <xdr:cNvSpPr/>
      </xdr:nvSpPr>
      <xdr:spPr>
        <a:xfrm>
          <a:off x="17090571" y="3565072"/>
          <a:ext cx="299357" cy="12246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50</xdr:col>
      <xdr:colOff>149679</xdr:colOff>
      <xdr:row>13</xdr:row>
      <xdr:rowOff>54428</xdr:rowOff>
    </xdr:from>
    <xdr:to>
      <xdr:col>50</xdr:col>
      <xdr:colOff>449036</xdr:colOff>
      <xdr:row>13</xdr:row>
      <xdr:rowOff>176892</xdr:rowOff>
    </xdr:to>
    <xdr:sp macro="" textlink="">
      <xdr:nvSpPr>
        <xdr:cNvPr id="26" name="Right Arrow 25">
          <a:extLst>
            <a:ext uri="{FF2B5EF4-FFF2-40B4-BE49-F238E27FC236}">
              <a16:creationId xmlns:a16="http://schemas.microsoft.com/office/drawing/2014/main" id="{00000000-0008-0000-0200-00001A000000}"/>
            </a:ext>
          </a:extLst>
        </xdr:cNvPr>
        <xdr:cNvSpPr/>
      </xdr:nvSpPr>
      <xdr:spPr>
        <a:xfrm>
          <a:off x="21458465" y="3565071"/>
          <a:ext cx="299357" cy="12246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50</xdr:col>
      <xdr:colOff>503464</xdr:colOff>
      <xdr:row>24</xdr:row>
      <xdr:rowOff>68035</xdr:rowOff>
    </xdr:from>
    <xdr:to>
      <xdr:col>63</xdr:col>
      <xdr:colOff>169546</xdr:colOff>
      <xdr:row>27</xdr:row>
      <xdr:rowOff>389165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rotWithShape="1">
        <a:blip xmlns:r="http://schemas.openxmlformats.org/officeDocument/2006/relationships" r:embed="rId6"/>
        <a:srcRect b="6944"/>
        <a:stretch/>
      </xdr:blipFill>
      <xdr:spPr>
        <a:xfrm>
          <a:off x="22329321" y="7078435"/>
          <a:ext cx="7732396" cy="1641022"/>
        </a:xfrm>
        <a:prstGeom prst="rect">
          <a:avLst/>
        </a:prstGeom>
      </xdr:spPr>
    </xdr:pic>
    <xdr:clientData/>
  </xdr:twoCellAnchor>
  <xdr:twoCellAnchor editAs="oneCell">
    <xdr:from>
      <xdr:col>50</xdr:col>
      <xdr:colOff>530678</xdr:colOff>
      <xdr:row>30</xdr:row>
      <xdr:rowOff>163285</xdr:rowOff>
    </xdr:from>
    <xdr:to>
      <xdr:col>63</xdr:col>
      <xdr:colOff>196760</xdr:colOff>
      <xdr:row>33</xdr:row>
      <xdr:rowOff>413657</xdr:rowOff>
    </xdr:to>
    <xdr:pic>
      <xdr:nvPicPr>
        <xdr:cNvPr id="28" name="Picture 27">
          <a:extLst>
            <a:ext uri="{FF2B5EF4-FFF2-40B4-BE49-F238E27FC236}">
              <a16:creationId xmlns:a16="http://schemas.microsoft.com/office/drawing/2014/main" id="{00000000-0008-0000-0200-00001C000000}"/>
            </a:ext>
          </a:extLst>
        </xdr:cNvPr>
        <xdr:cNvPicPr>
          <a:picLocks noChangeAspect="1"/>
        </xdr:cNvPicPr>
      </xdr:nvPicPr>
      <xdr:blipFill rotWithShape="1">
        <a:blip xmlns:r="http://schemas.openxmlformats.org/officeDocument/2006/relationships" r:embed="rId6"/>
        <a:srcRect b="6944"/>
        <a:stretch/>
      </xdr:blipFill>
      <xdr:spPr>
        <a:xfrm>
          <a:off x="21839464" y="10259785"/>
          <a:ext cx="7626260" cy="1828801"/>
        </a:xfrm>
        <a:prstGeom prst="rect">
          <a:avLst/>
        </a:prstGeom>
      </xdr:spPr>
    </xdr:pic>
    <xdr:clientData/>
  </xdr:twoCellAnchor>
  <xdr:twoCellAnchor editAs="oneCell">
    <xdr:from>
      <xdr:col>50</xdr:col>
      <xdr:colOff>503465</xdr:colOff>
      <xdr:row>36</xdr:row>
      <xdr:rowOff>149678</xdr:rowOff>
    </xdr:from>
    <xdr:to>
      <xdr:col>63</xdr:col>
      <xdr:colOff>169547</xdr:colOff>
      <xdr:row>39</xdr:row>
      <xdr:rowOff>666749</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rotWithShape="1">
        <a:blip xmlns:r="http://schemas.openxmlformats.org/officeDocument/2006/relationships" r:embed="rId6"/>
        <a:srcRect b="6944"/>
        <a:stretch/>
      </xdr:blipFill>
      <xdr:spPr>
        <a:xfrm>
          <a:off x="21812251" y="12654642"/>
          <a:ext cx="7626260" cy="1823357"/>
        </a:xfrm>
        <a:prstGeom prst="rect">
          <a:avLst/>
        </a:prstGeom>
      </xdr:spPr>
    </xdr:pic>
    <xdr:clientData/>
  </xdr:twoCellAnchor>
  <xdr:twoCellAnchor editAs="oneCell">
    <xdr:from>
      <xdr:col>50</xdr:col>
      <xdr:colOff>576538</xdr:colOff>
      <xdr:row>9</xdr:row>
      <xdr:rowOff>194955</xdr:rowOff>
    </xdr:from>
    <xdr:to>
      <xdr:col>62</xdr:col>
      <xdr:colOff>312964</xdr:colOff>
      <xdr:row>14</xdr:row>
      <xdr:rowOff>117976</xdr:rowOff>
    </xdr:to>
    <xdr:pic>
      <xdr:nvPicPr>
        <xdr:cNvPr id="35" name="Picture 34"/>
        <xdr:cNvPicPr>
          <a:picLocks noChangeAspect="1"/>
        </xdr:cNvPicPr>
      </xdr:nvPicPr>
      <xdr:blipFill>
        <a:blip xmlns:r="http://schemas.openxmlformats.org/officeDocument/2006/relationships" r:embed="rId8"/>
        <a:stretch>
          <a:fillRect/>
        </a:stretch>
      </xdr:blipFill>
      <xdr:spPr>
        <a:xfrm>
          <a:off x="21885324" y="2521776"/>
          <a:ext cx="7084283" cy="13517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28</xdr:col>
      <xdr:colOff>0</xdr:colOff>
      <xdr:row>8</xdr:row>
      <xdr:rowOff>0</xdr:rowOff>
    </xdr:from>
    <xdr:to>
      <xdr:col>28</xdr:col>
      <xdr:colOff>0</xdr:colOff>
      <xdr:row>8</xdr:row>
      <xdr:rowOff>0</xdr:rowOff>
    </xdr:to>
    <xdr:sp macro="" textlink="">
      <xdr:nvSpPr>
        <xdr:cNvPr id="14" name="Line 1">
          <a:extLst>
            <a:ext uri="{FF2B5EF4-FFF2-40B4-BE49-F238E27FC236}">
              <a16:creationId xmlns:a16="http://schemas.microsoft.com/office/drawing/2014/main" id="{00000000-0008-0000-0300-00000E000000}"/>
            </a:ext>
          </a:extLst>
        </xdr:cNvPr>
        <xdr:cNvSpPr>
          <a:spLocks noChangeShapeType="1"/>
        </xdr:cNvSpPr>
      </xdr:nvSpPr>
      <xdr:spPr bwMode="auto">
        <a:xfrm>
          <a:off x="7296150" y="124587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140153</xdr:colOff>
      <xdr:row>2</xdr:row>
      <xdr:rowOff>25854</xdr:rowOff>
    </xdr:from>
    <xdr:ext cx="3307896" cy="736147"/>
    <xdr:pic>
      <xdr:nvPicPr>
        <xdr:cNvPr id="15" name="Picture 32">
          <a:extLst>
            <a:ext uri="{FF2B5EF4-FFF2-40B4-BE49-F238E27FC236}">
              <a16:creationId xmlns:a16="http://schemas.microsoft.com/office/drawing/2014/main" id="{00000000-0008-0000-03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403" y="10931979"/>
          <a:ext cx="3307896" cy="736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48</xdr:col>
      <xdr:colOff>204107</xdr:colOff>
      <xdr:row>25</xdr:row>
      <xdr:rowOff>54428</xdr:rowOff>
    </xdr:from>
    <xdr:to>
      <xdr:col>48</xdr:col>
      <xdr:colOff>503464</xdr:colOff>
      <xdr:row>25</xdr:row>
      <xdr:rowOff>176892</xdr:rowOff>
    </xdr:to>
    <xdr:sp macro="" textlink="">
      <xdr:nvSpPr>
        <xdr:cNvPr id="16" name="Right Arrow 15">
          <a:extLst>
            <a:ext uri="{FF2B5EF4-FFF2-40B4-BE49-F238E27FC236}">
              <a16:creationId xmlns:a16="http://schemas.microsoft.com/office/drawing/2014/main" id="{00000000-0008-0000-0300-000010000000}"/>
            </a:ext>
          </a:extLst>
        </xdr:cNvPr>
        <xdr:cNvSpPr/>
      </xdr:nvSpPr>
      <xdr:spPr>
        <a:xfrm>
          <a:off x="17263382" y="16608878"/>
          <a:ext cx="299357" cy="12246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51</xdr:col>
      <xdr:colOff>13607</xdr:colOff>
      <xdr:row>47</xdr:row>
      <xdr:rowOff>199092</xdr:rowOff>
    </xdr:from>
    <xdr:to>
      <xdr:col>60</xdr:col>
      <xdr:colOff>544286</xdr:colOff>
      <xdr:row>51</xdr:row>
      <xdr:rowOff>37973</xdr:rowOff>
    </xdr:to>
    <xdr:pic>
      <xdr:nvPicPr>
        <xdr:cNvPr id="17" name="Picture 16">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2"/>
        <a:stretch>
          <a:fillRect/>
        </a:stretch>
      </xdr:blipFill>
      <xdr:spPr>
        <a:xfrm>
          <a:off x="21934714" y="11316128"/>
          <a:ext cx="6041572" cy="1390096"/>
        </a:xfrm>
        <a:prstGeom prst="rect">
          <a:avLst/>
        </a:prstGeom>
      </xdr:spPr>
    </xdr:pic>
    <xdr:clientData/>
  </xdr:twoCellAnchor>
  <xdr:twoCellAnchor editAs="oneCell">
    <xdr:from>
      <xdr:col>51</xdr:col>
      <xdr:colOff>0</xdr:colOff>
      <xdr:row>46</xdr:row>
      <xdr:rowOff>680357</xdr:rowOff>
    </xdr:from>
    <xdr:to>
      <xdr:col>59</xdr:col>
      <xdr:colOff>544285</xdr:colOff>
      <xdr:row>47</xdr:row>
      <xdr:rowOff>106110</xdr:rowOff>
    </xdr:to>
    <xdr:pic>
      <xdr:nvPicPr>
        <xdr:cNvPr id="18" name="Picture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3"/>
        <a:stretch>
          <a:fillRect/>
        </a:stretch>
      </xdr:blipFill>
      <xdr:spPr>
        <a:xfrm>
          <a:off x="21921107" y="11552464"/>
          <a:ext cx="5442857" cy="351038"/>
        </a:xfrm>
        <a:prstGeom prst="rect">
          <a:avLst/>
        </a:prstGeom>
      </xdr:spPr>
    </xdr:pic>
    <xdr:clientData/>
  </xdr:twoCellAnchor>
  <xdr:twoCellAnchor>
    <xdr:from>
      <xdr:col>48</xdr:col>
      <xdr:colOff>108857</xdr:colOff>
      <xdr:row>50</xdr:row>
      <xdr:rowOff>54429</xdr:rowOff>
    </xdr:from>
    <xdr:to>
      <xdr:col>48</xdr:col>
      <xdr:colOff>408214</xdr:colOff>
      <xdr:row>50</xdr:row>
      <xdr:rowOff>176893</xdr:rowOff>
    </xdr:to>
    <xdr:sp macro="" textlink="">
      <xdr:nvSpPr>
        <xdr:cNvPr id="19" name="Right Arrow 18">
          <a:extLst>
            <a:ext uri="{FF2B5EF4-FFF2-40B4-BE49-F238E27FC236}">
              <a16:creationId xmlns:a16="http://schemas.microsoft.com/office/drawing/2014/main" id="{00000000-0008-0000-0300-000013000000}"/>
            </a:ext>
          </a:extLst>
        </xdr:cNvPr>
        <xdr:cNvSpPr/>
      </xdr:nvSpPr>
      <xdr:spPr>
        <a:xfrm>
          <a:off x="17063357" y="12246429"/>
          <a:ext cx="299357" cy="12246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50</xdr:col>
      <xdr:colOff>136072</xdr:colOff>
      <xdr:row>50</xdr:row>
      <xdr:rowOff>54429</xdr:rowOff>
    </xdr:from>
    <xdr:to>
      <xdr:col>50</xdr:col>
      <xdr:colOff>435429</xdr:colOff>
      <xdr:row>50</xdr:row>
      <xdr:rowOff>176893</xdr:rowOff>
    </xdr:to>
    <xdr:sp macro="" textlink="">
      <xdr:nvSpPr>
        <xdr:cNvPr id="20" name="Right Arrow 19">
          <a:extLst>
            <a:ext uri="{FF2B5EF4-FFF2-40B4-BE49-F238E27FC236}">
              <a16:creationId xmlns:a16="http://schemas.microsoft.com/office/drawing/2014/main" id="{00000000-0008-0000-0300-000014000000}"/>
            </a:ext>
          </a:extLst>
        </xdr:cNvPr>
        <xdr:cNvSpPr/>
      </xdr:nvSpPr>
      <xdr:spPr>
        <a:xfrm>
          <a:off x="21444858" y="12477750"/>
          <a:ext cx="299357" cy="12246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51</xdr:col>
      <xdr:colOff>54429</xdr:colOff>
      <xdr:row>23</xdr:row>
      <xdr:rowOff>272020</xdr:rowOff>
    </xdr:from>
    <xdr:to>
      <xdr:col>61</xdr:col>
      <xdr:colOff>530679</xdr:colOff>
      <xdr:row>28</xdr:row>
      <xdr:rowOff>189024</xdr:rowOff>
    </xdr:to>
    <xdr:pic>
      <xdr:nvPicPr>
        <xdr:cNvPr id="21" name="Picture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4"/>
        <a:stretch>
          <a:fillRect/>
        </a:stretch>
      </xdr:blipFill>
      <xdr:spPr>
        <a:xfrm>
          <a:off x="21975536" y="6041449"/>
          <a:ext cx="6599464" cy="1481825"/>
        </a:xfrm>
        <a:prstGeom prst="rect">
          <a:avLst/>
        </a:prstGeom>
      </xdr:spPr>
    </xdr:pic>
    <xdr:clientData/>
  </xdr:twoCellAnchor>
  <xdr:twoCellAnchor editAs="oneCell">
    <xdr:from>
      <xdr:col>50</xdr:col>
      <xdr:colOff>598714</xdr:colOff>
      <xdr:row>21</xdr:row>
      <xdr:rowOff>293914</xdr:rowOff>
    </xdr:from>
    <xdr:to>
      <xdr:col>58</xdr:col>
      <xdr:colOff>204107</xdr:colOff>
      <xdr:row>22</xdr:row>
      <xdr:rowOff>238146</xdr:rowOff>
    </xdr:to>
    <xdr:pic>
      <xdr:nvPicPr>
        <xdr:cNvPr id="22" name="Picture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5"/>
        <a:stretch>
          <a:fillRect/>
        </a:stretch>
      </xdr:blipFill>
      <xdr:spPr>
        <a:xfrm>
          <a:off x="22424571" y="5246914"/>
          <a:ext cx="4569279" cy="390546"/>
        </a:xfrm>
        <a:prstGeom prst="rect">
          <a:avLst/>
        </a:prstGeom>
      </xdr:spPr>
    </xdr:pic>
    <xdr:clientData/>
  </xdr:twoCellAnchor>
  <xdr:twoCellAnchor>
    <xdr:from>
      <xdr:col>50</xdr:col>
      <xdr:colOff>122465</xdr:colOff>
      <xdr:row>25</xdr:row>
      <xdr:rowOff>40821</xdr:rowOff>
    </xdr:from>
    <xdr:to>
      <xdr:col>50</xdr:col>
      <xdr:colOff>421822</xdr:colOff>
      <xdr:row>25</xdr:row>
      <xdr:rowOff>163285</xdr:rowOff>
    </xdr:to>
    <xdr:sp macro="" textlink="">
      <xdr:nvSpPr>
        <xdr:cNvPr id="23" name="Right Arrow 22">
          <a:extLst>
            <a:ext uri="{FF2B5EF4-FFF2-40B4-BE49-F238E27FC236}">
              <a16:creationId xmlns:a16="http://schemas.microsoft.com/office/drawing/2014/main" id="{00000000-0008-0000-0300-000017000000}"/>
            </a:ext>
          </a:extLst>
        </xdr:cNvPr>
        <xdr:cNvSpPr/>
      </xdr:nvSpPr>
      <xdr:spPr>
        <a:xfrm>
          <a:off x="21431251" y="6640285"/>
          <a:ext cx="299357" cy="12246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IA%201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s 1-3"/>
      <sheetName val="Parts 4-5"/>
      <sheetName val="Part 6a"/>
      <sheetName val="Part 6b"/>
      <sheetName val="Part 7"/>
      <sheetName val="dropdown items"/>
      <sheetName val="EIA 176"/>
    </sheetNames>
    <sheetDataSet>
      <sheetData sheetId="0">
        <row r="27">
          <cell r="H27" t="str">
            <v/>
          </cell>
        </row>
        <row r="33">
          <cell r="P33"/>
          <cell r="T33"/>
        </row>
        <row r="150">
          <cell r="AU150" t="str">
            <v>76672KS</v>
          </cell>
        </row>
        <row r="151">
          <cell r="AU151" t="str">
            <v>95220TX</v>
          </cell>
        </row>
        <row r="152">
          <cell r="AU152" t="str">
            <v>00032KS</v>
          </cell>
        </row>
        <row r="153">
          <cell r="AU153" t="str">
            <v>00041LA</v>
          </cell>
        </row>
        <row r="154">
          <cell r="AU154" t="str">
            <v>13153LA</v>
          </cell>
        </row>
        <row r="155">
          <cell r="AU155" t="str">
            <v>00081GA</v>
          </cell>
        </row>
        <row r="156">
          <cell r="AU156" t="str">
            <v>47093TN</v>
          </cell>
        </row>
        <row r="157">
          <cell r="AU157" t="str">
            <v>19900GA</v>
          </cell>
        </row>
        <row r="158">
          <cell r="AU158" t="str">
            <v>20238OK</v>
          </cell>
        </row>
        <row r="159">
          <cell r="AU159" t="str">
            <v>08031CO</v>
          </cell>
        </row>
        <row r="160">
          <cell r="AU160" t="str">
            <v>54051WV</v>
          </cell>
        </row>
        <row r="161">
          <cell r="AU161" t="str">
            <v>00139AL</v>
          </cell>
        </row>
        <row r="162">
          <cell r="AU162" t="str">
            <v>77153TX</v>
          </cell>
        </row>
        <row r="163">
          <cell r="AU163" t="str">
            <v>02016AK</v>
          </cell>
        </row>
        <row r="164">
          <cell r="AU164" t="str">
            <v>29016MO</v>
          </cell>
        </row>
        <row r="165">
          <cell r="AU165" t="str">
            <v>14621GA</v>
          </cell>
        </row>
        <row r="166">
          <cell r="AU166" t="str">
            <v>00161IL</v>
          </cell>
        </row>
        <row r="167">
          <cell r="AU167" t="str">
            <v>00162AL</v>
          </cell>
        </row>
        <row r="168">
          <cell r="AU168" t="str">
            <v>00165LA</v>
          </cell>
        </row>
        <row r="169">
          <cell r="AU169" t="str">
            <v>00169CT</v>
          </cell>
        </row>
        <row r="170">
          <cell r="AU170" t="str">
            <v>00170MA</v>
          </cell>
        </row>
        <row r="171">
          <cell r="AU171" t="str">
            <v>00171NJ</v>
          </cell>
        </row>
        <row r="172">
          <cell r="AU172" t="str">
            <v>00172NY</v>
          </cell>
        </row>
        <row r="173">
          <cell r="AU173" t="str">
            <v>16150RI</v>
          </cell>
        </row>
        <row r="174">
          <cell r="AU174" t="str">
            <v>00204IA</v>
          </cell>
        </row>
        <row r="175">
          <cell r="AU175" t="str">
            <v>94743IL</v>
          </cell>
        </row>
        <row r="176">
          <cell r="AU176" t="str">
            <v>94741IA</v>
          </cell>
        </row>
        <row r="177">
          <cell r="AU177" t="str">
            <v>94745MN</v>
          </cell>
        </row>
        <row r="178">
          <cell r="AU178" t="str">
            <v>94747ND</v>
          </cell>
        </row>
        <row r="179">
          <cell r="AU179" t="str">
            <v>00235KS</v>
          </cell>
        </row>
        <row r="180">
          <cell r="AU180" t="str">
            <v>00238NE</v>
          </cell>
        </row>
        <row r="181">
          <cell r="AU181" t="str">
            <v>72372CA</v>
          </cell>
        </row>
        <row r="182">
          <cell r="AU182" t="str">
            <v>00246KS</v>
          </cell>
        </row>
        <row r="183">
          <cell r="AU183" t="str">
            <v>00254TX</v>
          </cell>
        </row>
        <row r="184">
          <cell r="AU184" t="str">
            <v>74470IA</v>
          </cell>
        </row>
        <row r="185">
          <cell r="AU185" t="str">
            <v>96910CO</v>
          </cell>
        </row>
        <row r="186">
          <cell r="AU186" t="str">
            <v>96911KS</v>
          </cell>
        </row>
        <row r="187">
          <cell r="AU187" t="str">
            <v>96912OK</v>
          </cell>
        </row>
        <row r="188">
          <cell r="AU188" t="str">
            <v>95420TX</v>
          </cell>
        </row>
        <row r="189">
          <cell r="AU189" t="str">
            <v>71862IL</v>
          </cell>
        </row>
        <row r="190">
          <cell r="AU190" t="str">
            <v>02900MO</v>
          </cell>
        </row>
        <row r="191">
          <cell r="AU191" t="str">
            <v>20008KS</v>
          </cell>
        </row>
        <row r="192">
          <cell r="AU192" t="str">
            <v>95500AL</v>
          </cell>
        </row>
        <row r="193">
          <cell r="AU193" t="str">
            <v>00141AL</v>
          </cell>
        </row>
        <row r="194">
          <cell r="AU194" t="str">
            <v>00142MS</v>
          </cell>
        </row>
        <row r="195">
          <cell r="AU195" t="str">
            <v>00143TN</v>
          </cell>
        </row>
        <row r="196">
          <cell r="AU196" t="str">
            <v>99061AL</v>
          </cell>
        </row>
        <row r="197">
          <cell r="AU197" t="str">
            <v>22047LA</v>
          </cell>
        </row>
        <row r="198">
          <cell r="AU198" t="str">
            <v>19874LA</v>
          </cell>
        </row>
        <row r="199">
          <cell r="AU199" t="str">
            <v>17198MS</v>
          </cell>
        </row>
        <row r="200">
          <cell r="AU200" t="str">
            <v>73906LA</v>
          </cell>
        </row>
        <row r="201">
          <cell r="AU201" t="str">
            <v>48153TX</v>
          </cell>
        </row>
        <row r="202">
          <cell r="AU202" t="str">
            <v>95200LA</v>
          </cell>
        </row>
        <row r="203">
          <cell r="AU203" t="str">
            <v>10141AL</v>
          </cell>
        </row>
        <row r="204">
          <cell r="AU204" t="str">
            <v>00369GA</v>
          </cell>
        </row>
        <row r="205">
          <cell r="AU205" t="str">
            <v>50224KS</v>
          </cell>
        </row>
        <row r="206">
          <cell r="AU206" t="str">
            <v>13093GA</v>
          </cell>
        </row>
        <row r="207">
          <cell r="AU207" t="str">
            <v>09228PA</v>
          </cell>
        </row>
        <row r="208">
          <cell r="AU208" t="str">
            <v>00434IL</v>
          </cell>
        </row>
        <row r="209">
          <cell r="AU209" t="str">
            <v>00330AR</v>
          </cell>
        </row>
        <row r="210">
          <cell r="AU210" t="str">
            <v>00324IL</v>
          </cell>
        </row>
        <row r="211">
          <cell r="AU211" t="str">
            <v>00325IN</v>
          </cell>
        </row>
        <row r="212">
          <cell r="AU212" t="str">
            <v>16157IA</v>
          </cell>
        </row>
        <row r="213">
          <cell r="AU213" t="str">
            <v>00326KS</v>
          </cell>
        </row>
        <row r="214">
          <cell r="AU214" t="str">
            <v>00327KY</v>
          </cell>
        </row>
        <row r="215">
          <cell r="AU215" t="str">
            <v>00328LA</v>
          </cell>
        </row>
        <row r="216">
          <cell r="AU216" t="str">
            <v>00329MI</v>
          </cell>
        </row>
        <row r="217">
          <cell r="AU217" t="str">
            <v>09440MS</v>
          </cell>
        </row>
        <row r="218">
          <cell r="AU218" t="str">
            <v>16213MO</v>
          </cell>
        </row>
        <row r="219">
          <cell r="AU219" t="str">
            <v>00331NE</v>
          </cell>
        </row>
        <row r="220">
          <cell r="AU220" t="str">
            <v>17828OH</v>
          </cell>
        </row>
        <row r="221">
          <cell r="AU221" t="str">
            <v>16214OK</v>
          </cell>
        </row>
        <row r="222">
          <cell r="AU222" t="str">
            <v>16215TN</v>
          </cell>
        </row>
        <row r="223">
          <cell r="AU223" t="str">
            <v>17197TX</v>
          </cell>
        </row>
        <row r="224">
          <cell r="AU224" t="str">
            <v>16216WI</v>
          </cell>
        </row>
        <row r="225">
          <cell r="AU225" t="str">
            <v>17571MI</v>
          </cell>
        </row>
        <row r="226">
          <cell r="AU226" t="str">
            <v>76060TX</v>
          </cell>
        </row>
        <row r="227">
          <cell r="AU227" t="str">
            <v>73805VA</v>
          </cell>
        </row>
        <row r="228">
          <cell r="AU228" t="str">
            <v>22701TX</v>
          </cell>
        </row>
        <row r="229">
          <cell r="AU229" t="str">
            <v>73390LA</v>
          </cell>
        </row>
        <row r="230">
          <cell r="AU230" t="str">
            <v>95248MN</v>
          </cell>
        </row>
        <row r="231">
          <cell r="AU231" t="str">
            <v>00491KS</v>
          </cell>
        </row>
        <row r="232">
          <cell r="AU232" t="str">
            <v>00492MN</v>
          </cell>
        </row>
        <row r="233">
          <cell r="AU233" t="str">
            <v>04438AR</v>
          </cell>
        </row>
        <row r="234">
          <cell r="AU234" t="str">
            <v>17034OK</v>
          </cell>
        </row>
        <row r="235">
          <cell r="AU235" t="str">
            <v>21018KY</v>
          </cell>
        </row>
        <row r="236">
          <cell r="AU236" t="str">
            <v>74421NY</v>
          </cell>
        </row>
        <row r="237">
          <cell r="AU237" t="str">
            <v>00529OH</v>
          </cell>
        </row>
        <row r="238">
          <cell r="AU238" t="str">
            <v>00538LA</v>
          </cell>
        </row>
        <row r="239">
          <cell r="AU239" t="str">
            <v>74971TX</v>
          </cell>
        </row>
        <row r="240">
          <cell r="AU240" t="str">
            <v>13095GA</v>
          </cell>
        </row>
        <row r="241">
          <cell r="AU241" t="str">
            <v>00588MS</v>
          </cell>
        </row>
        <row r="242">
          <cell r="AU242" t="str">
            <v>00618AL</v>
          </cell>
        </row>
        <row r="243">
          <cell r="AU243" t="str">
            <v>00619TN</v>
          </cell>
        </row>
        <row r="244">
          <cell r="AU244" t="str">
            <v>00626GA</v>
          </cell>
        </row>
        <row r="245">
          <cell r="AU245" t="str">
            <v>05178CO</v>
          </cell>
        </row>
        <row r="246">
          <cell r="AU246" t="str">
            <v>41129KS</v>
          </cell>
        </row>
        <row r="247">
          <cell r="AU247" t="str">
            <v>14728KY</v>
          </cell>
        </row>
        <row r="248">
          <cell r="AU248" t="str">
            <v>72060LA</v>
          </cell>
        </row>
        <row r="249">
          <cell r="AU249" t="str">
            <v>19687MS</v>
          </cell>
        </row>
        <row r="250">
          <cell r="AU250" t="str">
            <v>14078TN</v>
          </cell>
        </row>
        <row r="251">
          <cell r="AU251" t="str">
            <v>71662TX</v>
          </cell>
        </row>
        <row r="252">
          <cell r="AU252" t="str">
            <v>19023VA</v>
          </cell>
        </row>
        <row r="253">
          <cell r="AU253" t="str">
            <v>20088KS</v>
          </cell>
        </row>
        <row r="254">
          <cell r="AU254" t="str">
            <v>19907IL</v>
          </cell>
        </row>
        <row r="255">
          <cell r="AU255" t="str">
            <v>20089KS</v>
          </cell>
        </row>
        <row r="256">
          <cell r="AU256" t="str">
            <v>00683KY</v>
          </cell>
        </row>
        <row r="257">
          <cell r="AU257" t="str">
            <v>05005AR</v>
          </cell>
        </row>
        <row r="258">
          <cell r="AU258" t="str">
            <v>95250MI</v>
          </cell>
        </row>
        <row r="259">
          <cell r="AU259" t="str">
            <v>00688IN</v>
          </cell>
        </row>
        <row r="260">
          <cell r="AU260" t="str">
            <v>00689GA</v>
          </cell>
        </row>
        <row r="261">
          <cell r="AU261" t="str">
            <v>00697MN</v>
          </cell>
        </row>
        <row r="262">
          <cell r="AU262" t="str">
            <v>40074OK</v>
          </cell>
        </row>
        <row r="263">
          <cell r="AU263" t="str">
            <v>11125OR</v>
          </cell>
        </row>
        <row r="264">
          <cell r="AU264" t="str">
            <v>14616ID</v>
          </cell>
        </row>
        <row r="265">
          <cell r="AU265" t="str">
            <v>16595WA</v>
          </cell>
        </row>
        <row r="266">
          <cell r="AU266" t="str">
            <v>01118KY</v>
          </cell>
        </row>
        <row r="267">
          <cell r="AU267" t="str">
            <v>95328MN</v>
          </cell>
        </row>
        <row r="268">
          <cell r="AU268" t="str">
            <v>00775GA</v>
          </cell>
        </row>
        <row r="269">
          <cell r="AU269" t="str">
            <v>19892IN</v>
          </cell>
        </row>
        <row r="270">
          <cell r="AU270" t="str">
            <v>00782LA</v>
          </cell>
        </row>
        <row r="271">
          <cell r="AU271" t="str">
            <v>48329TX</v>
          </cell>
        </row>
        <row r="272">
          <cell r="AU272" t="str">
            <v>00802LA</v>
          </cell>
        </row>
        <row r="273">
          <cell r="AU273" t="str">
            <v>00803MS</v>
          </cell>
        </row>
        <row r="274">
          <cell r="AU274" t="str">
            <v>45021SC</v>
          </cell>
        </row>
        <row r="275">
          <cell r="AU275" t="str">
            <v>95252ME</v>
          </cell>
        </row>
        <row r="276">
          <cell r="AU276" t="str">
            <v>00858KY</v>
          </cell>
        </row>
        <row r="277">
          <cell r="AU277" t="str">
            <v>01119KY</v>
          </cell>
        </row>
        <row r="278">
          <cell r="AU278" t="str">
            <v>02003AK</v>
          </cell>
        </row>
        <row r="279">
          <cell r="AU279" t="str">
            <v>01120LA</v>
          </cell>
        </row>
        <row r="280">
          <cell r="AU280" t="str">
            <v>00908MS</v>
          </cell>
        </row>
        <row r="281">
          <cell r="AU281" t="str">
            <v>00909IN</v>
          </cell>
        </row>
        <row r="282">
          <cell r="AU282" t="str">
            <v>00910NY</v>
          </cell>
        </row>
        <row r="283">
          <cell r="AU283" t="str">
            <v>75022LA</v>
          </cell>
        </row>
        <row r="284">
          <cell r="AU284" t="str">
            <v>00931TX</v>
          </cell>
        </row>
        <row r="285">
          <cell r="AU285" t="str">
            <v>71350AL</v>
          </cell>
        </row>
        <row r="286">
          <cell r="AU286" t="str">
            <v>00938MS</v>
          </cell>
        </row>
        <row r="287">
          <cell r="AU287" t="str">
            <v>00937MS</v>
          </cell>
        </row>
        <row r="288">
          <cell r="AU288" t="str">
            <v>14703LA</v>
          </cell>
        </row>
        <row r="289">
          <cell r="AU289" t="str">
            <v>00175MS</v>
          </cell>
        </row>
        <row r="290">
          <cell r="AU290" t="str">
            <v>00034IA</v>
          </cell>
        </row>
        <row r="291">
          <cell r="AU291" t="str">
            <v>74471TN</v>
          </cell>
        </row>
        <row r="292">
          <cell r="AU292" t="str">
            <v>19699IL</v>
          </cell>
        </row>
        <row r="293">
          <cell r="AU293" t="str">
            <v>01034TN</v>
          </cell>
        </row>
        <row r="294">
          <cell r="AU294" t="str">
            <v>01035TX</v>
          </cell>
        </row>
        <row r="295">
          <cell r="AU295" t="str">
            <v>74475MS</v>
          </cell>
        </row>
        <row r="296">
          <cell r="AU296" t="str">
            <v>01060SC</v>
          </cell>
        </row>
        <row r="297">
          <cell r="AU297" t="str">
            <v>01070AZ</v>
          </cell>
        </row>
        <row r="298">
          <cell r="AU298" t="str">
            <v>01075KY</v>
          </cell>
        </row>
        <row r="299">
          <cell r="AU299" t="str">
            <v>29304MO</v>
          </cell>
        </row>
        <row r="300">
          <cell r="AU300" t="str">
            <v>01093MA</v>
          </cell>
        </row>
        <row r="301">
          <cell r="AU301" t="str">
            <v>01100MO</v>
          </cell>
        </row>
        <row r="302">
          <cell r="AU302" t="str">
            <v>01113LA</v>
          </cell>
        </row>
        <row r="303">
          <cell r="AU303" t="str">
            <v>01117NC</v>
          </cell>
        </row>
        <row r="304">
          <cell r="AU304" t="str">
            <v>01131MO</v>
          </cell>
        </row>
        <row r="305">
          <cell r="AU305" t="str">
            <v>01132IL</v>
          </cell>
        </row>
        <row r="306">
          <cell r="AU306" t="str">
            <v>00813MD</v>
          </cell>
        </row>
        <row r="307">
          <cell r="AU307" t="str">
            <v>01163TX</v>
          </cell>
        </row>
        <row r="308">
          <cell r="AU308" t="str">
            <v>76410KY</v>
          </cell>
        </row>
        <row r="309">
          <cell r="AU309" t="str">
            <v>54053WV</v>
          </cell>
        </row>
        <row r="310">
          <cell r="AU310" t="str">
            <v>01176OK</v>
          </cell>
        </row>
        <row r="311">
          <cell r="AU311" t="str">
            <v>29301MO</v>
          </cell>
        </row>
        <row r="312">
          <cell r="AU312" t="str">
            <v>75553MT</v>
          </cell>
        </row>
        <row r="313">
          <cell r="AU313" t="str">
            <v>75501ND</v>
          </cell>
        </row>
        <row r="314">
          <cell r="AU314" t="str">
            <v>75552WY</v>
          </cell>
        </row>
        <row r="315">
          <cell r="AU315" t="str">
            <v>00821CO</v>
          </cell>
        </row>
        <row r="316">
          <cell r="AU316" t="str">
            <v>21809IA</v>
          </cell>
        </row>
        <row r="317">
          <cell r="AU317" t="str">
            <v>81028KS</v>
          </cell>
        </row>
        <row r="318">
          <cell r="AU318" t="str">
            <v>31004NE</v>
          </cell>
        </row>
        <row r="319">
          <cell r="AU319" t="str">
            <v>02261WY</v>
          </cell>
        </row>
        <row r="320">
          <cell r="AU320" t="str">
            <v>25015MA</v>
          </cell>
        </row>
        <row r="321">
          <cell r="AU321" t="str">
            <v>00306PA</v>
          </cell>
        </row>
        <row r="322">
          <cell r="AU322" t="str">
            <v>01215WV</v>
          </cell>
        </row>
        <row r="323">
          <cell r="AU323" t="str">
            <v>21928GA</v>
          </cell>
        </row>
        <row r="324">
          <cell r="AU324" t="str">
            <v>95460UT</v>
          </cell>
        </row>
        <row r="325">
          <cell r="AU325" t="str">
            <v>01247IA</v>
          </cell>
        </row>
        <row r="326">
          <cell r="AU326" t="str">
            <v>01257FL</v>
          </cell>
        </row>
        <row r="327">
          <cell r="AU327" t="str">
            <v>19731TX</v>
          </cell>
        </row>
        <row r="328">
          <cell r="AU328" t="str">
            <v>72930OK</v>
          </cell>
        </row>
        <row r="329">
          <cell r="AU329" t="str">
            <v>40806MI</v>
          </cell>
        </row>
        <row r="330">
          <cell r="AU330" t="str">
            <v>95456TX</v>
          </cell>
        </row>
        <row r="331">
          <cell r="AU331" t="str">
            <v>01305WV</v>
          </cell>
        </row>
        <row r="332">
          <cell r="AU332" t="str">
            <v>72621KY</v>
          </cell>
        </row>
        <row r="333">
          <cell r="AU333" t="str">
            <v>71401MI</v>
          </cell>
        </row>
        <row r="334">
          <cell r="AU334" t="str">
            <v>19823IL</v>
          </cell>
        </row>
        <row r="335">
          <cell r="AU335" t="str">
            <v>77214PA</v>
          </cell>
        </row>
        <row r="336">
          <cell r="AU336" t="str">
            <v>77213TX</v>
          </cell>
        </row>
        <row r="337">
          <cell r="AU337" t="str">
            <v>77715LA</v>
          </cell>
        </row>
        <row r="338">
          <cell r="AU338" t="str">
            <v>01317AL</v>
          </cell>
        </row>
        <row r="339">
          <cell r="AU339" t="str">
            <v>73900LA</v>
          </cell>
        </row>
        <row r="340">
          <cell r="AU340" t="str">
            <v>48135TX</v>
          </cell>
        </row>
        <row r="341">
          <cell r="AU341" t="str">
            <v>01344TN</v>
          </cell>
        </row>
        <row r="342">
          <cell r="AU342" t="str">
            <v>48341TX</v>
          </cell>
        </row>
        <row r="343">
          <cell r="AU343" t="str">
            <v>01370MS</v>
          </cell>
        </row>
        <row r="344">
          <cell r="AU344" t="str">
            <v>01371IN</v>
          </cell>
        </row>
        <row r="345">
          <cell r="AU345" t="str">
            <v>01391MA</v>
          </cell>
        </row>
        <row r="346">
          <cell r="AU346" t="str">
            <v>01441GA</v>
          </cell>
        </row>
        <row r="347">
          <cell r="AU347" t="str">
            <v>01446LA</v>
          </cell>
        </row>
        <row r="348">
          <cell r="AU348" t="str">
            <v>48206TX</v>
          </cell>
        </row>
        <row r="349">
          <cell r="AU349" t="str">
            <v>95236OH</v>
          </cell>
        </row>
        <row r="350">
          <cell r="AU350" t="str">
            <v>01489TX</v>
          </cell>
        </row>
        <row r="351">
          <cell r="AU351" t="str">
            <v>48972TX</v>
          </cell>
        </row>
        <row r="352">
          <cell r="AU352" t="str">
            <v>19715TX</v>
          </cell>
        </row>
        <row r="353">
          <cell r="AU353" t="str">
            <v>19600AL</v>
          </cell>
        </row>
        <row r="354">
          <cell r="AU354" t="str">
            <v>72931LA</v>
          </cell>
        </row>
        <row r="355">
          <cell r="AU355" t="str">
            <v>18616AL</v>
          </cell>
        </row>
        <row r="356">
          <cell r="AU356" t="str">
            <v>19726IA</v>
          </cell>
        </row>
        <row r="357">
          <cell r="AU357" t="str">
            <v>19693IA</v>
          </cell>
        </row>
        <row r="358">
          <cell r="AU358" t="str">
            <v>17840AL</v>
          </cell>
        </row>
        <row r="359">
          <cell r="AU359" t="str">
            <v>21069KY</v>
          </cell>
        </row>
        <row r="360">
          <cell r="AU360" t="str">
            <v>48349TX</v>
          </cell>
        </row>
        <row r="361">
          <cell r="AU361" t="str">
            <v>01605TN</v>
          </cell>
        </row>
        <row r="362">
          <cell r="AU362" t="str">
            <v>01665GA</v>
          </cell>
        </row>
        <row r="363">
          <cell r="AU363" t="str">
            <v>40072OK</v>
          </cell>
        </row>
        <row r="364">
          <cell r="AU364" t="str">
            <v>72622KY</v>
          </cell>
        </row>
        <row r="365">
          <cell r="AU365" t="str">
            <v>01715KS</v>
          </cell>
        </row>
        <row r="366">
          <cell r="AU366" t="str">
            <v>01721OK</v>
          </cell>
        </row>
        <row r="367">
          <cell r="AU367" t="str">
            <v>95234MS</v>
          </cell>
        </row>
        <row r="368">
          <cell r="AU368" t="str">
            <v>01742KS</v>
          </cell>
        </row>
        <row r="369">
          <cell r="AU369" t="str">
            <v>19695IL</v>
          </cell>
        </row>
        <row r="370">
          <cell r="AU370" t="str">
            <v>01826MS</v>
          </cell>
        </row>
        <row r="371">
          <cell r="AU371" t="str">
            <v>17384GA</v>
          </cell>
        </row>
        <row r="372">
          <cell r="AU372" t="str">
            <v>03676PA</v>
          </cell>
        </row>
        <row r="373">
          <cell r="AU373" t="str">
            <v>14188PA</v>
          </cell>
        </row>
        <row r="374">
          <cell r="AU374" t="str">
            <v>76623LA</v>
          </cell>
        </row>
        <row r="375">
          <cell r="AU375" t="str">
            <v>71714TX</v>
          </cell>
        </row>
        <row r="376">
          <cell r="AU376" t="str">
            <v>00047GA</v>
          </cell>
        </row>
        <row r="377">
          <cell r="AU377" t="str">
            <v>01881IL</v>
          </cell>
        </row>
        <row r="378">
          <cell r="AU378" t="str">
            <v>72980MS</v>
          </cell>
        </row>
        <row r="379">
          <cell r="AU379" t="str">
            <v>95302MS</v>
          </cell>
        </row>
        <row r="380">
          <cell r="AU380" t="str">
            <v>18617AL</v>
          </cell>
        </row>
        <row r="381">
          <cell r="AU381" t="str">
            <v>74862GA</v>
          </cell>
        </row>
        <row r="382">
          <cell r="AU382" t="str">
            <v>98325TX</v>
          </cell>
        </row>
        <row r="383">
          <cell r="AU383" t="str">
            <v>74103LA</v>
          </cell>
        </row>
        <row r="384">
          <cell r="AU384" t="str">
            <v>01934GA</v>
          </cell>
        </row>
        <row r="385">
          <cell r="AU385" t="str">
            <v>18618AL</v>
          </cell>
        </row>
        <row r="386">
          <cell r="AU386" t="str">
            <v>95254WV</v>
          </cell>
        </row>
        <row r="387">
          <cell r="AU387" t="str">
            <v>02056MS</v>
          </cell>
        </row>
        <row r="388">
          <cell r="AU388" t="str">
            <v>01097AL</v>
          </cell>
        </row>
        <row r="389">
          <cell r="AU389" t="str">
            <v>95228NC</v>
          </cell>
        </row>
        <row r="390">
          <cell r="AU390" t="str">
            <v>02086LA</v>
          </cell>
        </row>
        <row r="391">
          <cell r="AU391" t="str">
            <v>02098KY</v>
          </cell>
        </row>
        <row r="392">
          <cell r="AU392" t="str">
            <v>72680SC</v>
          </cell>
        </row>
        <row r="393">
          <cell r="AU393" t="str">
            <v>01978TX</v>
          </cell>
        </row>
        <row r="394">
          <cell r="AU394" t="str">
            <v>01986KY</v>
          </cell>
        </row>
        <row r="395">
          <cell r="AU395" t="str">
            <v>01994GA</v>
          </cell>
        </row>
        <row r="396">
          <cell r="AU396" t="str">
            <v>02005IA</v>
          </cell>
        </row>
        <row r="397">
          <cell r="AU397" t="str">
            <v>01966OR</v>
          </cell>
        </row>
        <row r="398">
          <cell r="AU398" t="str">
            <v>02004WA</v>
          </cell>
        </row>
        <row r="399">
          <cell r="AU399" t="str">
            <v>17078IL</v>
          </cell>
        </row>
        <row r="400">
          <cell r="AU400" t="str">
            <v>19846OK</v>
          </cell>
        </row>
        <row r="401">
          <cell r="AU401" t="str">
            <v>02012KS</v>
          </cell>
        </row>
        <row r="402">
          <cell r="AU402" t="str">
            <v>02023TX</v>
          </cell>
        </row>
        <row r="403">
          <cell r="AU403" t="str">
            <v>76820CO</v>
          </cell>
        </row>
        <row r="404">
          <cell r="AU404" t="str">
            <v>76821NM</v>
          </cell>
        </row>
        <row r="405">
          <cell r="AU405" t="str">
            <v>76822UT</v>
          </cell>
        </row>
        <row r="406">
          <cell r="AU406" t="str">
            <v>02128IA</v>
          </cell>
        </row>
        <row r="407">
          <cell r="AU407" t="str">
            <v>02373MN</v>
          </cell>
        </row>
        <row r="408">
          <cell r="AU408" t="str">
            <v>02141CO</v>
          </cell>
        </row>
        <row r="409">
          <cell r="AU409" t="str">
            <v>22739MN</v>
          </cell>
        </row>
        <row r="410">
          <cell r="AU410" t="str">
            <v>30119AR</v>
          </cell>
        </row>
        <row r="411">
          <cell r="AU411" t="str">
            <v>30123LA</v>
          </cell>
        </row>
        <row r="412">
          <cell r="AU412" t="str">
            <v>30125OK</v>
          </cell>
        </row>
        <row r="413">
          <cell r="AU413" t="str">
            <v>30127TX</v>
          </cell>
        </row>
        <row r="414">
          <cell r="AU414" t="str">
            <v>14090LA</v>
          </cell>
        </row>
        <row r="415">
          <cell r="AU415" t="str">
            <v>16555MS</v>
          </cell>
        </row>
        <row r="416">
          <cell r="AU416" t="str">
            <v>16556TX</v>
          </cell>
        </row>
        <row r="417">
          <cell r="AU417" t="str">
            <v>71025LA</v>
          </cell>
        </row>
        <row r="418">
          <cell r="AU418" t="str">
            <v>71020TX</v>
          </cell>
        </row>
        <row r="419">
          <cell r="AU419" t="str">
            <v>02143TN</v>
          </cell>
        </row>
        <row r="420">
          <cell r="AU420" t="str">
            <v>27801MN</v>
          </cell>
        </row>
        <row r="421">
          <cell r="AU421" t="str">
            <v>02153NE</v>
          </cell>
        </row>
        <row r="422">
          <cell r="AU422" t="str">
            <v>02168NY</v>
          </cell>
        </row>
        <row r="423">
          <cell r="AU423" t="str">
            <v>71962NY</v>
          </cell>
        </row>
        <row r="424">
          <cell r="AU424" t="str">
            <v>75850PA</v>
          </cell>
        </row>
        <row r="425">
          <cell r="AU425" t="str">
            <v>76061CA</v>
          </cell>
        </row>
        <row r="426">
          <cell r="AU426" t="str">
            <v>02193MS</v>
          </cell>
        </row>
        <row r="427">
          <cell r="AU427" t="str">
            <v>17570KY</v>
          </cell>
        </row>
        <row r="428">
          <cell r="AU428" t="str">
            <v>00120FL</v>
          </cell>
        </row>
        <row r="429">
          <cell r="AU429" t="str">
            <v>02300PA</v>
          </cell>
        </row>
        <row r="430">
          <cell r="AU430" t="str">
            <v>71351AL</v>
          </cell>
        </row>
        <row r="431">
          <cell r="AU431" t="str">
            <v>05677LA</v>
          </cell>
        </row>
        <row r="432">
          <cell r="AU432" t="str">
            <v>05680MS</v>
          </cell>
        </row>
        <row r="433">
          <cell r="AU433" t="str">
            <v>02327KS</v>
          </cell>
        </row>
        <row r="434">
          <cell r="AU434" t="str">
            <v>02341VA</v>
          </cell>
        </row>
        <row r="435">
          <cell r="AU435" t="str">
            <v>42601PA</v>
          </cell>
        </row>
        <row r="436">
          <cell r="AU436" t="str">
            <v>02360LA</v>
          </cell>
        </row>
        <row r="437">
          <cell r="AU437" t="str">
            <v>02362FL</v>
          </cell>
        </row>
        <row r="438">
          <cell r="AU438" t="str">
            <v>02364TN</v>
          </cell>
        </row>
        <row r="439">
          <cell r="AU439" t="str">
            <v>74365NY</v>
          </cell>
        </row>
        <row r="440">
          <cell r="AU440" t="str">
            <v>40067OK</v>
          </cell>
        </row>
        <row r="441">
          <cell r="AU441" t="str">
            <v>19866KS</v>
          </cell>
        </row>
        <row r="442">
          <cell r="AU442" t="str">
            <v>73852LA</v>
          </cell>
        </row>
        <row r="443">
          <cell r="AU443" t="str">
            <v>02218AL</v>
          </cell>
        </row>
        <row r="444">
          <cell r="AU444" t="str">
            <v>24003DE</v>
          </cell>
        </row>
        <row r="445">
          <cell r="AU445" t="str">
            <v>10532FL</v>
          </cell>
        </row>
        <row r="446">
          <cell r="AU446" t="str">
            <v>50217MD</v>
          </cell>
        </row>
        <row r="447">
          <cell r="AU447" t="str">
            <v>02225IL</v>
          </cell>
        </row>
        <row r="448">
          <cell r="AU448" t="str">
            <v>02228SC</v>
          </cell>
        </row>
        <row r="449">
          <cell r="AU449" t="str">
            <v>48207TX</v>
          </cell>
        </row>
        <row r="450">
          <cell r="AU450" t="str">
            <v>96254TX</v>
          </cell>
        </row>
        <row r="451">
          <cell r="AU451" t="str">
            <v>17357OK</v>
          </cell>
        </row>
        <row r="452">
          <cell r="AU452" t="str">
            <v>17118KS</v>
          </cell>
        </row>
        <row r="453">
          <cell r="AU453" t="str">
            <v>17174LA</v>
          </cell>
        </row>
        <row r="454">
          <cell r="AU454" t="str">
            <v>71760KS</v>
          </cell>
        </row>
        <row r="455">
          <cell r="AU455" t="str">
            <v>72222CO</v>
          </cell>
        </row>
        <row r="456">
          <cell r="AU456" t="str">
            <v>02262MS</v>
          </cell>
        </row>
        <row r="457">
          <cell r="AU457" t="str">
            <v>01098AL</v>
          </cell>
        </row>
        <row r="458">
          <cell r="AU458" t="str">
            <v>02272FL</v>
          </cell>
        </row>
        <row r="459">
          <cell r="AU459" t="str">
            <v>08696TX</v>
          </cell>
        </row>
        <row r="460">
          <cell r="AU460" t="str">
            <v>19816OK</v>
          </cell>
        </row>
        <row r="461">
          <cell r="AU461" t="str">
            <v>18050IN</v>
          </cell>
        </row>
        <row r="462">
          <cell r="AU462" t="str">
            <v>02377IL</v>
          </cell>
        </row>
        <row r="463">
          <cell r="AU463" t="str">
            <v>72623KY</v>
          </cell>
        </row>
        <row r="464">
          <cell r="AU464" t="str">
            <v>16537IN</v>
          </cell>
        </row>
        <row r="465">
          <cell r="AU465" t="str">
            <v>02431MI</v>
          </cell>
        </row>
        <row r="466">
          <cell r="AU466" t="str">
            <v>19024IN</v>
          </cell>
        </row>
        <row r="467">
          <cell r="AU467" t="str">
            <v>16588TN</v>
          </cell>
        </row>
        <row r="468">
          <cell r="AU468" t="str">
            <v>02462WI</v>
          </cell>
        </row>
        <row r="469">
          <cell r="AU469" t="str">
            <v>19689TX</v>
          </cell>
        </row>
        <row r="470">
          <cell r="AU470" t="str">
            <v>01123MO</v>
          </cell>
        </row>
        <row r="471">
          <cell r="AU471" t="str">
            <v>02565OK</v>
          </cell>
        </row>
        <row r="472">
          <cell r="AU472" t="str">
            <v>21001KY</v>
          </cell>
        </row>
        <row r="473">
          <cell r="AU473" t="str">
            <v>00186IL</v>
          </cell>
        </row>
        <row r="474">
          <cell r="AU474" t="str">
            <v>19728MS</v>
          </cell>
        </row>
        <row r="475">
          <cell r="AU475" t="str">
            <v>00177KS</v>
          </cell>
        </row>
        <row r="476">
          <cell r="AU476" t="str">
            <v>00043IL</v>
          </cell>
        </row>
        <row r="477">
          <cell r="AU477" t="str">
            <v>48159TX</v>
          </cell>
        </row>
        <row r="478">
          <cell r="AU478" t="str">
            <v>74415CA</v>
          </cell>
        </row>
        <row r="479">
          <cell r="AU479" t="str">
            <v>14291MS</v>
          </cell>
        </row>
        <row r="480">
          <cell r="AU480" t="str">
            <v>94821TN</v>
          </cell>
        </row>
        <row r="481">
          <cell r="AU481" t="str">
            <v>77766PA</v>
          </cell>
        </row>
        <row r="482">
          <cell r="AU482" t="str">
            <v>90211AL</v>
          </cell>
        </row>
        <row r="483">
          <cell r="AU483" t="str">
            <v>02527TN</v>
          </cell>
        </row>
        <row r="484">
          <cell r="AU484" t="str">
            <v>21805GA</v>
          </cell>
        </row>
        <row r="485">
          <cell r="AU485" t="str">
            <v>02535KY</v>
          </cell>
        </row>
        <row r="486">
          <cell r="AU486" t="str">
            <v>02536IL</v>
          </cell>
        </row>
        <row r="487">
          <cell r="AU487" t="str">
            <v>74479TN</v>
          </cell>
        </row>
        <row r="488">
          <cell r="AU488" t="str">
            <v>02548LA</v>
          </cell>
        </row>
        <row r="489">
          <cell r="AU489" t="str">
            <v>76111TX</v>
          </cell>
        </row>
        <row r="490">
          <cell r="AU490" t="str">
            <v>74200AL</v>
          </cell>
        </row>
        <row r="491">
          <cell r="AU491" t="str">
            <v>74201AZ</v>
          </cell>
        </row>
        <row r="492">
          <cell r="AU492" t="str">
            <v>74202CA</v>
          </cell>
        </row>
        <row r="493">
          <cell r="AU493" t="str">
            <v>76720CO</v>
          </cell>
        </row>
        <row r="494">
          <cell r="AU494" t="str">
            <v>77204CT</v>
          </cell>
        </row>
        <row r="495">
          <cell r="AU495" t="str">
            <v>74464FL</v>
          </cell>
        </row>
        <row r="496">
          <cell r="AU496" t="str">
            <v>74206GA</v>
          </cell>
        </row>
        <row r="497">
          <cell r="AU497" t="str">
            <v>74207ID</v>
          </cell>
        </row>
        <row r="498">
          <cell r="AU498" t="str">
            <v>75484IL</v>
          </cell>
        </row>
        <row r="499">
          <cell r="AU499" t="str">
            <v>77205IN</v>
          </cell>
        </row>
        <row r="500">
          <cell r="AU500" t="str">
            <v>77763KS</v>
          </cell>
        </row>
        <row r="501">
          <cell r="AU501" t="str">
            <v>77209KY</v>
          </cell>
        </row>
        <row r="502">
          <cell r="AU502" t="str">
            <v>77212LA</v>
          </cell>
        </row>
        <row r="503">
          <cell r="AU503" t="str">
            <v>76724MD</v>
          </cell>
        </row>
        <row r="504">
          <cell r="AU504" t="str">
            <v>74920MA</v>
          </cell>
        </row>
        <row r="505">
          <cell r="AU505" t="str">
            <v>76722MN</v>
          </cell>
        </row>
        <row r="506">
          <cell r="AU506" t="str">
            <v>77762MS</v>
          </cell>
        </row>
        <row r="507">
          <cell r="AU507" t="str">
            <v>77207MO</v>
          </cell>
        </row>
        <row r="508">
          <cell r="AU508" t="str">
            <v>74208NV</v>
          </cell>
        </row>
        <row r="509">
          <cell r="AU509" t="str">
            <v>77210NH</v>
          </cell>
        </row>
        <row r="510">
          <cell r="AU510" t="str">
            <v>77203NJ</v>
          </cell>
        </row>
        <row r="511">
          <cell r="AU511" t="str">
            <v>74463NM</v>
          </cell>
        </row>
        <row r="512">
          <cell r="AU512" t="str">
            <v>74209NY</v>
          </cell>
        </row>
        <row r="513">
          <cell r="AU513" t="str">
            <v>77211NC</v>
          </cell>
        </row>
        <row r="514">
          <cell r="AU514" t="str">
            <v>76726OH</v>
          </cell>
        </row>
        <row r="515">
          <cell r="AU515" t="str">
            <v>74462OK</v>
          </cell>
        </row>
        <row r="516">
          <cell r="AU516" t="str">
            <v>77206OR</v>
          </cell>
        </row>
        <row r="517">
          <cell r="AU517" t="str">
            <v>76725PA</v>
          </cell>
        </row>
        <row r="518">
          <cell r="AU518" t="str">
            <v>74921RI</v>
          </cell>
        </row>
        <row r="519">
          <cell r="AU519" t="str">
            <v>76723SC</v>
          </cell>
        </row>
        <row r="520">
          <cell r="AU520" t="str">
            <v>77208TN</v>
          </cell>
        </row>
        <row r="521">
          <cell r="AU521" t="str">
            <v>76721TX</v>
          </cell>
        </row>
        <row r="522">
          <cell r="AU522" t="str">
            <v>77761UT</v>
          </cell>
        </row>
        <row r="523">
          <cell r="AU523" t="str">
            <v>76112VA</v>
          </cell>
        </row>
        <row r="524">
          <cell r="AU524" t="str">
            <v>74212WA</v>
          </cell>
        </row>
        <row r="525">
          <cell r="AU525" t="str">
            <v>96545WY</v>
          </cell>
        </row>
        <row r="526">
          <cell r="AU526" t="str">
            <v>95306MN</v>
          </cell>
        </row>
        <row r="527">
          <cell r="AU527" t="str">
            <v>19046IA</v>
          </cell>
        </row>
        <row r="528">
          <cell r="AU528" t="str">
            <v>02553FL</v>
          </cell>
        </row>
        <row r="529">
          <cell r="AU529" t="str">
            <v>74484TN</v>
          </cell>
        </row>
        <row r="530">
          <cell r="AU530" t="str">
            <v>02577KY</v>
          </cell>
        </row>
        <row r="531">
          <cell r="AU531" t="str">
            <v>10157SC</v>
          </cell>
        </row>
        <row r="532">
          <cell r="AU532" t="str">
            <v>02584LA</v>
          </cell>
        </row>
        <row r="533">
          <cell r="AU533" t="str">
            <v>02603CA</v>
          </cell>
        </row>
        <row r="534">
          <cell r="AU534" t="str">
            <v>00180IL</v>
          </cell>
        </row>
        <row r="535">
          <cell r="AU535" t="str">
            <v>74351OH</v>
          </cell>
        </row>
        <row r="536">
          <cell r="AU536" t="str">
            <v>02625GA</v>
          </cell>
        </row>
        <row r="537">
          <cell r="AU537" t="str">
            <v>95312MN</v>
          </cell>
        </row>
        <row r="538">
          <cell r="AU538" t="str">
            <v>02668LA</v>
          </cell>
        </row>
        <row r="539">
          <cell r="AU539" t="str">
            <v>19824TN</v>
          </cell>
        </row>
        <row r="540">
          <cell r="AU540" t="str">
            <v>01248MA</v>
          </cell>
        </row>
        <row r="541">
          <cell r="AU541" t="str">
            <v>02690CO</v>
          </cell>
        </row>
        <row r="542">
          <cell r="AU542" t="str">
            <v>16167KS</v>
          </cell>
        </row>
        <row r="543">
          <cell r="AU543" t="str">
            <v>16169OK</v>
          </cell>
        </row>
        <row r="544">
          <cell r="AU544" t="str">
            <v>16170TX</v>
          </cell>
        </row>
        <row r="545">
          <cell r="AU545" t="str">
            <v>30506UT</v>
          </cell>
        </row>
        <row r="546">
          <cell r="AU546" t="str">
            <v>16171WY</v>
          </cell>
        </row>
        <row r="547">
          <cell r="AU547" t="str">
            <v>95270CO</v>
          </cell>
        </row>
        <row r="548">
          <cell r="AU548" t="str">
            <v>02695CO</v>
          </cell>
        </row>
        <row r="549">
          <cell r="AU549" t="str">
            <v>00046GA</v>
          </cell>
        </row>
        <row r="550">
          <cell r="AU550" t="str">
            <v>02705KY</v>
          </cell>
        </row>
        <row r="551">
          <cell r="AU551" t="str">
            <v>16232MD</v>
          </cell>
        </row>
        <row r="552">
          <cell r="AU552" t="str">
            <v>16558MA</v>
          </cell>
        </row>
        <row r="553">
          <cell r="AU553" t="str">
            <v>16235OH</v>
          </cell>
        </row>
        <row r="554">
          <cell r="AU554" t="str">
            <v>16236PA</v>
          </cell>
        </row>
        <row r="555">
          <cell r="AU555" t="str">
            <v>10991VA</v>
          </cell>
        </row>
        <row r="556">
          <cell r="AU556" t="str">
            <v>24004DE</v>
          </cell>
        </row>
        <row r="557">
          <cell r="AU557" t="str">
            <v>17651KY</v>
          </cell>
        </row>
        <row r="558">
          <cell r="AU558" t="str">
            <v>17652MD</v>
          </cell>
        </row>
        <row r="559">
          <cell r="AU559" t="str">
            <v>34008NJ</v>
          </cell>
        </row>
        <row r="560">
          <cell r="AU560" t="str">
            <v>17653NY</v>
          </cell>
        </row>
        <row r="561">
          <cell r="AU561" t="str">
            <v>09734NC</v>
          </cell>
        </row>
        <row r="562">
          <cell r="AU562" t="str">
            <v>17654OH</v>
          </cell>
        </row>
        <row r="563">
          <cell r="AU563" t="str">
            <v>17655PA</v>
          </cell>
        </row>
        <row r="564">
          <cell r="AU564" t="str">
            <v>17656VA</v>
          </cell>
        </row>
        <row r="565">
          <cell r="AU565" t="str">
            <v>54806WV</v>
          </cell>
        </row>
        <row r="566">
          <cell r="AU566" t="str">
            <v>17658KY</v>
          </cell>
        </row>
        <row r="567">
          <cell r="AU567" t="str">
            <v>17657LA</v>
          </cell>
        </row>
        <row r="568">
          <cell r="AU568" t="str">
            <v>16233MS</v>
          </cell>
        </row>
        <row r="569">
          <cell r="AU569" t="str">
            <v>16237TN</v>
          </cell>
        </row>
        <row r="570">
          <cell r="AU570" t="str">
            <v>17641WY</v>
          </cell>
        </row>
        <row r="571">
          <cell r="AU571" t="str">
            <v>02701LA</v>
          </cell>
        </row>
        <row r="572">
          <cell r="AU572" t="str">
            <v>02703TX</v>
          </cell>
        </row>
        <row r="573">
          <cell r="AU573" t="str">
            <v>02745GA</v>
          </cell>
        </row>
        <row r="574">
          <cell r="AU574" t="str">
            <v>95334OH</v>
          </cell>
        </row>
        <row r="575">
          <cell r="AU575" t="str">
            <v>19913IN</v>
          </cell>
        </row>
        <row r="576">
          <cell r="AU576" t="str">
            <v>18270MN</v>
          </cell>
        </row>
        <row r="577">
          <cell r="AU577" t="str">
            <v>80528LA</v>
          </cell>
        </row>
        <row r="578">
          <cell r="AU578" t="str">
            <v>77200KS</v>
          </cell>
        </row>
        <row r="579">
          <cell r="AU579" t="str">
            <v>19018CT</v>
          </cell>
        </row>
        <row r="580">
          <cell r="AU580" t="str">
            <v>22751AK</v>
          </cell>
        </row>
        <row r="581">
          <cell r="AU581" t="str">
            <v>19863AK</v>
          </cell>
        </row>
        <row r="582">
          <cell r="AU582" t="str">
            <v>02810NY</v>
          </cell>
        </row>
        <row r="583">
          <cell r="AU583" t="str">
            <v>17183MI</v>
          </cell>
        </row>
        <row r="584">
          <cell r="AU584" t="str">
            <v>02853IL</v>
          </cell>
        </row>
        <row r="585">
          <cell r="AU585" t="str">
            <v>74561TX</v>
          </cell>
        </row>
        <row r="586">
          <cell r="AU586" t="str">
            <v>95318OH</v>
          </cell>
        </row>
        <row r="587">
          <cell r="AU587" t="str">
            <v>02873WV</v>
          </cell>
        </row>
        <row r="588">
          <cell r="AU588" t="str">
            <v>77962AK</v>
          </cell>
        </row>
        <row r="589">
          <cell r="AU589" t="str">
            <v>02926TN</v>
          </cell>
        </row>
        <row r="590">
          <cell r="AU590" t="str">
            <v>02935IA</v>
          </cell>
        </row>
        <row r="591">
          <cell r="AU591" t="str">
            <v>02970OK</v>
          </cell>
        </row>
        <row r="592">
          <cell r="AU592" t="str">
            <v>18074TX</v>
          </cell>
        </row>
        <row r="593">
          <cell r="AU593" t="str">
            <v>02982GA</v>
          </cell>
        </row>
        <row r="594">
          <cell r="AU594" t="str">
            <v>02985AL</v>
          </cell>
        </row>
        <row r="595">
          <cell r="AU595" t="str">
            <v>03000MS</v>
          </cell>
        </row>
        <row r="596">
          <cell r="AU596" t="str">
            <v>19803OK</v>
          </cell>
        </row>
        <row r="597">
          <cell r="AU597" t="str">
            <v>02996IA</v>
          </cell>
        </row>
        <row r="598">
          <cell r="AU598" t="str">
            <v>02998NY</v>
          </cell>
        </row>
        <row r="599">
          <cell r="AU599" t="str">
            <v>19688NM</v>
          </cell>
        </row>
        <row r="600">
          <cell r="AU600" t="str">
            <v>03003TX</v>
          </cell>
        </row>
        <row r="601">
          <cell r="AU601" t="str">
            <v>95354TX</v>
          </cell>
        </row>
        <row r="602">
          <cell r="AU602" t="str">
            <v>48137TX</v>
          </cell>
        </row>
        <row r="603">
          <cell r="AU603" t="str">
            <v>96318TN</v>
          </cell>
        </row>
        <row r="604">
          <cell r="AU604" t="str">
            <v>16589TN</v>
          </cell>
        </row>
        <row r="605">
          <cell r="AU605" t="str">
            <v>03049GA</v>
          </cell>
        </row>
        <row r="606">
          <cell r="AU606" t="str">
            <v>03050OK</v>
          </cell>
        </row>
        <row r="607">
          <cell r="AU607" t="str">
            <v>90514CA</v>
          </cell>
        </row>
        <row r="608">
          <cell r="AU608" t="str">
            <v>17498WV</v>
          </cell>
        </row>
        <row r="609">
          <cell r="AU609" t="str">
            <v>16533FL</v>
          </cell>
        </row>
        <row r="610">
          <cell r="AU610" t="str">
            <v>16590TN</v>
          </cell>
        </row>
        <row r="611">
          <cell r="AU611" t="str">
            <v>95286SD</v>
          </cell>
        </row>
        <row r="612">
          <cell r="AU612" t="str">
            <v>95162IN</v>
          </cell>
        </row>
        <row r="613">
          <cell r="AU613" t="str">
            <v>95160OH</v>
          </cell>
        </row>
        <row r="614">
          <cell r="AU614" t="str">
            <v>95288MO</v>
          </cell>
        </row>
        <row r="615">
          <cell r="AU615" t="str">
            <v>03112AL</v>
          </cell>
        </row>
        <row r="616">
          <cell r="AU616" t="str">
            <v>48039TX</v>
          </cell>
        </row>
        <row r="617">
          <cell r="AU617" t="str">
            <v>03147MT</v>
          </cell>
        </row>
        <row r="618">
          <cell r="AU618" t="str">
            <v>19901GA</v>
          </cell>
        </row>
        <row r="619">
          <cell r="AU619" t="str">
            <v>49112LA</v>
          </cell>
        </row>
        <row r="620">
          <cell r="AU620" t="str">
            <v>22143TX</v>
          </cell>
        </row>
        <row r="621">
          <cell r="AU621" t="str">
            <v>17860AL</v>
          </cell>
        </row>
        <row r="622">
          <cell r="AU622" t="str">
            <v>19904IL</v>
          </cell>
        </row>
        <row r="623">
          <cell r="AU623" t="str">
            <v>48138TX</v>
          </cell>
        </row>
        <row r="624">
          <cell r="AU624" t="str">
            <v>38004ND</v>
          </cell>
        </row>
        <row r="625">
          <cell r="AU625" t="str">
            <v>48044TX</v>
          </cell>
        </row>
        <row r="626">
          <cell r="AU626" t="str">
            <v>03202GA</v>
          </cell>
        </row>
        <row r="627">
          <cell r="AU627" t="str">
            <v>03225VA</v>
          </cell>
        </row>
        <row r="628">
          <cell r="AU628" t="str">
            <v>01101AL</v>
          </cell>
        </row>
        <row r="629">
          <cell r="AU629" t="str">
            <v>03282GA</v>
          </cell>
        </row>
        <row r="630">
          <cell r="AU630" t="str">
            <v>74359AL</v>
          </cell>
        </row>
        <row r="631">
          <cell r="AU631" t="str">
            <v>22914CO</v>
          </cell>
        </row>
        <row r="632">
          <cell r="AU632" t="str">
            <v>17106KS</v>
          </cell>
        </row>
        <row r="633">
          <cell r="AU633" t="str">
            <v>71201LA</v>
          </cell>
        </row>
        <row r="634">
          <cell r="AU634" t="str">
            <v>71305NM</v>
          </cell>
        </row>
        <row r="635">
          <cell r="AU635" t="str">
            <v>17345OK</v>
          </cell>
        </row>
        <row r="636">
          <cell r="AU636" t="str">
            <v>72780TX</v>
          </cell>
        </row>
        <row r="637">
          <cell r="AU637" t="str">
            <v>77551GA</v>
          </cell>
        </row>
        <row r="638">
          <cell r="AU638" t="str">
            <v>03310AL</v>
          </cell>
        </row>
        <row r="639">
          <cell r="AU639" t="str">
            <v>03324FL</v>
          </cell>
        </row>
        <row r="640">
          <cell r="AU640" t="str">
            <v>03332AL</v>
          </cell>
        </row>
        <row r="641">
          <cell r="AU641" t="str">
            <v>13547TX</v>
          </cell>
        </row>
        <row r="642">
          <cell r="AU642" t="str">
            <v>03355LA</v>
          </cell>
        </row>
        <row r="643">
          <cell r="AU643" t="str">
            <v>03352DE</v>
          </cell>
        </row>
        <row r="644">
          <cell r="AU644" t="str">
            <v>19858KY</v>
          </cell>
        </row>
        <row r="645">
          <cell r="AU645" t="str">
            <v>09452TN</v>
          </cell>
        </row>
        <row r="646">
          <cell r="AU646" t="str">
            <v>03381NM</v>
          </cell>
        </row>
        <row r="647">
          <cell r="AU647" t="str">
            <v>03388LA</v>
          </cell>
        </row>
        <row r="648">
          <cell r="AU648" t="str">
            <v>01250KS</v>
          </cell>
        </row>
        <row r="649">
          <cell r="AU649" t="str">
            <v>19684TX</v>
          </cell>
        </row>
        <row r="650">
          <cell r="AU650" t="str">
            <v>22071LA</v>
          </cell>
        </row>
        <row r="651">
          <cell r="AU651" t="str">
            <v>05022AR</v>
          </cell>
        </row>
        <row r="652">
          <cell r="AU652" t="str">
            <v>75550OH</v>
          </cell>
        </row>
        <row r="653">
          <cell r="AU653" t="str">
            <v>90506MS</v>
          </cell>
        </row>
        <row r="654">
          <cell r="AU654" t="str">
            <v>00381AR</v>
          </cell>
        </row>
        <row r="655">
          <cell r="AU655" t="str">
            <v>95368TX</v>
          </cell>
        </row>
        <row r="656">
          <cell r="AU656" t="str">
            <v>48043TX</v>
          </cell>
        </row>
        <row r="657">
          <cell r="AU657" t="str">
            <v>74476LA</v>
          </cell>
        </row>
        <row r="658">
          <cell r="AU658" t="str">
            <v>12747MA</v>
          </cell>
        </row>
        <row r="659">
          <cell r="AU659" t="str">
            <v>03511IL</v>
          </cell>
        </row>
        <row r="660">
          <cell r="AU660" t="str">
            <v>21808GA</v>
          </cell>
        </row>
        <row r="661">
          <cell r="AU661" t="str">
            <v>50729MD</v>
          </cell>
        </row>
        <row r="662">
          <cell r="AU662" t="str">
            <v>50731VA</v>
          </cell>
        </row>
        <row r="663">
          <cell r="AU663" t="str">
            <v>24012MD</v>
          </cell>
        </row>
        <row r="664">
          <cell r="AU664" t="str">
            <v>16298NY</v>
          </cell>
        </row>
        <row r="665">
          <cell r="AU665" t="str">
            <v>19032OH</v>
          </cell>
        </row>
        <row r="666">
          <cell r="AU666" t="str">
            <v>16299PA</v>
          </cell>
        </row>
        <row r="667">
          <cell r="AU667" t="str">
            <v>16314VA</v>
          </cell>
        </row>
        <row r="668">
          <cell r="AU668" t="str">
            <v>16300WV</v>
          </cell>
        </row>
        <row r="669">
          <cell r="AU669" t="str">
            <v>03569LA</v>
          </cell>
        </row>
        <row r="670">
          <cell r="AU670" t="str">
            <v>13092GA</v>
          </cell>
        </row>
        <row r="671">
          <cell r="AU671" t="str">
            <v>01027AL</v>
          </cell>
        </row>
        <row r="672">
          <cell r="AU672" t="str">
            <v>17859GA</v>
          </cell>
        </row>
        <row r="673">
          <cell r="AU673" t="str">
            <v>60710TX</v>
          </cell>
        </row>
        <row r="674">
          <cell r="AU674" t="str">
            <v>02203LA</v>
          </cell>
        </row>
        <row r="675">
          <cell r="AU675" t="str">
            <v>01496TX</v>
          </cell>
        </row>
        <row r="676">
          <cell r="AU676" t="str">
            <v>01251KY</v>
          </cell>
        </row>
        <row r="677">
          <cell r="AU677" t="str">
            <v>03632OK</v>
          </cell>
        </row>
        <row r="678">
          <cell r="AU678" t="str">
            <v>09432MI</v>
          </cell>
        </row>
        <row r="679">
          <cell r="AU679" t="str">
            <v>03637GA</v>
          </cell>
        </row>
        <row r="680">
          <cell r="AU680" t="str">
            <v>00182MS</v>
          </cell>
        </row>
        <row r="681">
          <cell r="AU681" t="str">
            <v>14007KY</v>
          </cell>
        </row>
        <row r="682">
          <cell r="AU682" t="str">
            <v>02369OH</v>
          </cell>
        </row>
        <row r="683">
          <cell r="AU683" t="str">
            <v>03654MN</v>
          </cell>
        </row>
        <row r="684">
          <cell r="AU684" t="str">
            <v>03657TX</v>
          </cell>
        </row>
        <row r="685">
          <cell r="AU685" t="str">
            <v>17835TN</v>
          </cell>
        </row>
        <row r="686">
          <cell r="AU686" t="str">
            <v>03687IL</v>
          </cell>
        </row>
        <row r="687">
          <cell r="AU687" t="str">
            <v>03706TN</v>
          </cell>
        </row>
        <row r="688">
          <cell r="AU688" t="str">
            <v>71150MN</v>
          </cell>
        </row>
        <row r="689">
          <cell r="AU689" t="str">
            <v>74355UT</v>
          </cell>
        </row>
        <row r="690">
          <cell r="AU690" t="str">
            <v>17454TX</v>
          </cell>
        </row>
        <row r="691">
          <cell r="AU691" t="str">
            <v>03742AL</v>
          </cell>
        </row>
        <row r="692">
          <cell r="AU692" t="str">
            <v>40078OK</v>
          </cell>
        </row>
        <row r="693">
          <cell r="AU693" t="str">
            <v>76260CO</v>
          </cell>
        </row>
        <row r="694">
          <cell r="AU694" t="str">
            <v>70317OH</v>
          </cell>
        </row>
        <row r="695">
          <cell r="AU695" t="str">
            <v>98507GA</v>
          </cell>
        </row>
        <row r="696">
          <cell r="AU696" t="str">
            <v>71152NC</v>
          </cell>
        </row>
        <row r="697">
          <cell r="AU697" t="str">
            <v>03754TN</v>
          </cell>
        </row>
        <row r="698">
          <cell r="AU698" t="str">
            <v>17494VA</v>
          </cell>
        </row>
        <row r="699">
          <cell r="AU699" t="str">
            <v>00530OH</v>
          </cell>
        </row>
        <row r="700">
          <cell r="AU700" t="str">
            <v>19722NM</v>
          </cell>
        </row>
        <row r="701">
          <cell r="AU701" t="str">
            <v>03782DE</v>
          </cell>
        </row>
        <row r="702">
          <cell r="AU702" t="str">
            <v>17926MD</v>
          </cell>
        </row>
        <row r="703">
          <cell r="AU703" t="str">
            <v>16152PA</v>
          </cell>
        </row>
        <row r="704">
          <cell r="AU704" t="str">
            <v>00166TX</v>
          </cell>
        </row>
        <row r="705">
          <cell r="AU705" t="str">
            <v>19896MD</v>
          </cell>
        </row>
        <row r="706">
          <cell r="AU706" t="str">
            <v>03789GA</v>
          </cell>
        </row>
        <row r="707">
          <cell r="AU707" t="str">
            <v>03837IL</v>
          </cell>
        </row>
        <row r="708">
          <cell r="AU708" t="str">
            <v>13083GA</v>
          </cell>
        </row>
        <row r="709">
          <cell r="AU709" t="str">
            <v>21014KY</v>
          </cell>
        </row>
        <row r="710">
          <cell r="AU710" t="str">
            <v>70719LA</v>
          </cell>
        </row>
        <row r="711">
          <cell r="AU711" t="str">
            <v>18051IL</v>
          </cell>
        </row>
        <row r="712">
          <cell r="AU712" t="str">
            <v>15104TX</v>
          </cell>
        </row>
        <row r="713">
          <cell r="AU713" t="str">
            <v>73640CA</v>
          </cell>
        </row>
        <row r="714">
          <cell r="AU714" t="str">
            <v>16244CO</v>
          </cell>
        </row>
        <row r="715">
          <cell r="AU715" t="str">
            <v>03864AZ</v>
          </cell>
        </row>
        <row r="716">
          <cell r="AU716" t="str">
            <v>16246NM</v>
          </cell>
        </row>
        <row r="717">
          <cell r="AU717" t="str">
            <v>16247OK</v>
          </cell>
        </row>
        <row r="718">
          <cell r="AU718" t="str">
            <v>16249TX</v>
          </cell>
        </row>
        <row r="719">
          <cell r="AU719" t="str">
            <v>75555GA</v>
          </cell>
        </row>
        <row r="720">
          <cell r="AU720" t="str">
            <v>75556SC</v>
          </cell>
        </row>
        <row r="721">
          <cell r="AU721" t="str">
            <v>03878GA</v>
          </cell>
        </row>
        <row r="722">
          <cell r="AU722" t="str">
            <v>03884TX</v>
          </cell>
        </row>
        <row r="723">
          <cell r="AU723" t="str">
            <v>71665LA</v>
          </cell>
        </row>
        <row r="724">
          <cell r="AU724" t="str">
            <v>03893KY</v>
          </cell>
        </row>
        <row r="725">
          <cell r="AU725" t="str">
            <v>03898TN</v>
          </cell>
        </row>
        <row r="726">
          <cell r="AU726" t="str">
            <v>03907WA</v>
          </cell>
        </row>
        <row r="727">
          <cell r="AU727" t="str">
            <v>72378NY</v>
          </cell>
        </row>
        <row r="728">
          <cell r="AU728" t="str">
            <v>72379PA</v>
          </cell>
        </row>
        <row r="729">
          <cell r="AU729" t="str">
            <v>19011IA</v>
          </cell>
        </row>
        <row r="730">
          <cell r="AU730" t="str">
            <v>72421MO</v>
          </cell>
        </row>
        <row r="731">
          <cell r="AU731" t="str">
            <v>76160PA</v>
          </cell>
        </row>
        <row r="732">
          <cell r="AU732" t="str">
            <v>50823NY</v>
          </cell>
        </row>
        <row r="733">
          <cell r="AU733" t="str">
            <v>17861NM</v>
          </cell>
        </row>
        <row r="734">
          <cell r="AU734" t="str">
            <v>30129AR</v>
          </cell>
        </row>
        <row r="735">
          <cell r="AU735" t="str">
            <v>30131KS</v>
          </cell>
        </row>
        <row r="736">
          <cell r="AU736" t="str">
            <v>30133LA</v>
          </cell>
        </row>
        <row r="737">
          <cell r="AU737" t="str">
            <v>30140MO</v>
          </cell>
        </row>
        <row r="738">
          <cell r="AU738" t="str">
            <v>30135OK</v>
          </cell>
        </row>
        <row r="739">
          <cell r="AU739" t="str">
            <v>30137TX</v>
          </cell>
        </row>
        <row r="740">
          <cell r="AU740" t="str">
            <v>09590AR</v>
          </cell>
        </row>
        <row r="741">
          <cell r="AU741" t="str">
            <v>16221LA</v>
          </cell>
        </row>
        <row r="742">
          <cell r="AU742" t="str">
            <v>16222MO</v>
          </cell>
        </row>
        <row r="743">
          <cell r="AU743" t="str">
            <v>98506OK</v>
          </cell>
        </row>
        <row r="744">
          <cell r="AU744" t="str">
            <v>50733TX</v>
          </cell>
        </row>
        <row r="745">
          <cell r="AU745" t="str">
            <v>74660TX</v>
          </cell>
        </row>
        <row r="746">
          <cell r="AU746" t="str">
            <v>95194TX</v>
          </cell>
        </row>
        <row r="747">
          <cell r="AU747" t="str">
            <v>03359TX</v>
          </cell>
        </row>
        <row r="748">
          <cell r="AU748" t="str">
            <v>71710TX</v>
          </cell>
        </row>
        <row r="749">
          <cell r="AU749" t="str">
            <v>99062TX</v>
          </cell>
        </row>
        <row r="750">
          <cell r="AU750" t="str">
            <v>74422OK</v>
          </cell>
        </row>
        <row r="751">
          <cell r="AU751" t="str">
            <v>10913FL</v>
          </cell>
        </row>
        <row r="752">
          <cell r="AU752" t="str">
            <v>98224TX</v>
          </cell>
        </row>
        <row r="753">
          <cell r="AU753" t="str">
            <v>71611TX</v>
          </cell>
        </row>
        <row r="754">
          <cell r="AU754" t="str">
            <v>05164MT</v>
          </cell>
        </row>
        <row r="755">
          <cell r="AU755" t="str">
            <v>74356MT</v>
          </cell>
        </row>
        <row r="756">
          <cell r="AU756" t="str">
            <v>02627WY</v>
          </cell>
        </row>
        <row r="757">
          <cell r="AU757" t="str">
            <v>17079IL</v>
          </cell>
        </row>
        <row r="758">
          <cell r="AU758" t="str">
            <v>03980TN</v>
          </cell>
        </row>
        <row r="759">
          <cell r="AU759" t="str">
            <v>71160LA</v>
          </cell>
        </row>
        <row r="760">
          <cell r="AU760" t="str">
            <v>71667LA</v>
          </cell>
        </row>
        <row r="761">
          <cell r="AU761" t="str">
            <v>02017AK</v>
          </cell>
        </row>
        <row r="762">
          <cell r="AU762" t="str">
            <v>71761NM</v>
          </cell>
        </row>
        <row r="763">
          <cell r="AU763" t="str">
            <v>48182TX</v>
          </cell>
        </row>
        <row r="764">
          <cell r="AU764" t="str">
            <v>05318LA</v>
          </cell>
        </row>
        <row r="765">
          <cell r="AU765" t="str">
            <v>10186LA</v>
          </cell>
        </row>
        <row r="766">
          <cell r="AU766" t="str">
            <v>48082TX</v>
          </cell>
        </row>
        <row r="767">
          <cell r="AU767" t="str">
            <v>08251TX</v>
          </cell>
        </row>
        <row r="768">
          <cell r="AU768" t="str">
            <v>03995WA</v>
          </cell>
        </row>
        <row r="769">
          <cell r="AU769" t="str">
            <v>76166PA</v>
          </cell>
        </row>
        <row r="770">
          <cell r="AU770" t="str">
            <v>17083IL</v>
          </cell>
        </row>
        <row r="771">
          <cell r="AU771" t="str">
            <v>96419PA</v>
          </cell>
        </row>
        <row r="772">
          <cell r="AU772" t="str">
            <v>76572KY</v>
          </cell>
        </row>
        <row r="773">
          <cell r="AU773" t="str">
            <v>76573WV</v>
          </cell>
        </row>
        <row r="774">
          <cell r="AU774" t="str">
            <v>42602PA</v>
          </cell>
        </row>
        <row r="775">
          <cell r="AU775" t="str">
            <v>54808WV</v>
          </cell>
        </row>
        <row r="776">
          <cell r="AU776" t="str">
            <v>20024KS</v>
          </cell>
        </row>
        <row r="777">
          <cell r="AU777" t="str">
            <v>19897LA</v>
          </cell>
        </row>
        <row r="778">
          <cell r="AU778" t="str">
            <v>74925LA</v>
          </cell>
        </row>
        <row r="779">
          <cell r="AU779" t="str">
            <v>74924TX</v>
          </cell>
        </row>
        <row r="780">
          <cell r="AU780" t="str">
            <v>04040TN</v>
          </cell>
        </row>
        <row r="781">
          <cell r="AU781" t="str">
            <v>19721LA</v>
          </cell>
        </row>
        <row r="782">
          <cell r="AU782" t="str">
            <v>22128LA</v>
          </cell>
        </row>
        <row r="783">
          <cell r="AU783" t="str">
            <v>95310IA</v>
          </cell>
        </row>
        <row r="784">
          <cell r="AU784" t="str">
            <v>73909MA</v>
          </cell>
        </row>
        <row r="785">
          <cell r="AU785" t="str">
            <v>95198WV</v>
          </cell>
        </row>
        <row r="786">
          <cell r="AU786" t="str">
            <v>95290IA</v>
          </cell>
        </row>
        <row r="787">
          <cell r="AU787" t="str">
            <v>95268AK</v>
          </cell>
        </row>
        <row r="788">
          <cell r="AU788" t="str">
            <v>74466MN</v>
          </cell>
        </row>
        <row r="789">
          <cell r="AU789" t="str">
            <v>04103OK</v>
          </cell>
        </row>
        <row r="790">
          <cell r="AU790" t="str">
            <v>04104IL</v>
          </cell>
        </row>
        <row r="791">
          <cell r="AU791" t="str">
            <v>04107AL</v>
          </cell>
        </row>
        <row r="792">
          <cell r="AU792" t="str">
            <v>20236OK</v>
          </cell>
        </row>
        <row r="793">
          <cell r="AU793" t="str">
            <v>17880TX</v>
          </cell>
        </row>
        <row r="794">
          <cell r="AU794" t="str">
            <v>09408NE</v>
          </cell>
        </row>
        <row r="795">
          <cell r="AU795" t="str">
            <v>04228AL</v>
          </cell>
        </row>
        <row r="796">
          <cell r="AU796" t="str">
            <v>74922AR</v>
          </cell>
        </row>
        <row r="797">
          <cell r="AU797" t="str">
            <v>74923MS</v>
          </cell>
        </row>
        <row r="798">
          <cell r="AU798" t="str">
            <v>04230TN</v>
          </cell>
        </row>
        <row r="799">
          <cell r="AU799" t="str">
            <v>04259KY</v>
          </cell>
        </row>
        <row r="800">
          <cell r="AU800" t="str">
            <v>04278NY</v>
          </cell>
        </row>
        <row r="801">
          <cell r="AU801" t="str">
            <v>04283IL</v>
          </cell>
        </row>
        <row r="802">
          <cell r="AU802" t="str">
            <v>54014WV</v>
          </cell>
        </row>
        <row r="803">
          <cell r="AU803" t="str">
            <v>47045TN</v>
          </cell>
        </row>
        <row r="804">
          <cell r="AU804" t="str">
            <v>04315MA</v>
          </cell>
        </row>
        <row r="805">
          <cell r="AU805" t="str">
            <v>13028GA</v>
          </cell>
        </row>
        <row r="806">
          <cell r="AU806" t="str">
            <v>04345IL</v>
          </cell>
        </row>
        <row r="807">
          <cell r="AU807" t="str">
            <v>21916KY</v>
          </cell>
        </row>
        <row r="808">
          <cell r="AU808" t="str">
            <v>00173KS</v>
          </cell>
        </row>
        <row r="809">
          <cell r="AU809" t="str">
            <v>04367IL</v>
          </cell>
        </row>
        <row r="810">
          <cell r="AU810" t="str">
            <v>00048AL</v>
          </cell>
        </row>
        <row r="811">
          <cell r="AU811" t="str">
            <v>12004FL</v>
          </cell>
        </row>
        <row r="812">
          <cell r="AU812" t="str">
            <v>04371AL</v>
          </cell>
        </row>
        <row r="813">
          <cell r="AU813" t="str">
            <v>95320WI</v>
          </cell>
        </row>
        <row r="814">
          <cell r="AU814" t="str">
            <v>02458FL</v>
          </cell>
        </row>
        <row r="815">
          <cell r="AU815" t="str">
            <v>04377AL</v>
          </cell>
        </row>
        <row r="816">
          <cell r="AU816" t="str">
            <v>16174FL</v>
          </cell>
        </row>
        <row r="817">
          <cell r="AU817" t="str">
            <v>16175LA</v>
          </cell>
        </row>
        <row r="818">
          <cell r="AU818" t="str">
            <v>16176MS</v>
          </cell>
        </row>
        <row r="819">
          <cell r="AU819" t="str">
            <v>16153TX</v>
          </cell>
        </row>
        <row r="820">
          <cell r="AU820" t="str">
            <v>04384FL</v>
          </cell>
        </row>
        <row r="821">
          <cell r="AU821" t="str">
            <v>12046FL</v>
          </cell>
        </row>
        <row r="822">
          <cell r="AU822" t="str">
            <v>04400AL</v>
          </cell>
        </row>
        <row r="823">
          <cell r="AU823" t="str">
            <v>39033OH</v>
          </cell>
        </row>
        <row r="824">
          <cell r="AU824" t="str">
            <v>04407KS</v>
          </cell>
        </row>
        <row r="825">
          <cell r="AU825" t="str">
            <v>04420LA</v>
          </cell>
        </row>
        <row r="826">
          <cell r="AU826" t="str">
            <v>00341TX</v>
          </cell>
        </row>
        <row r="827">
          <cell r="AU827" t="str">
            <v>00184OK</v>
          </cell>
        </row>
        <row r="828">
          <cell r="AU828" t="str">
            <v>75700TX</v>
          </cell>
        </row>
        <row r="829">
          <cell r="AU829" t="str">
            <v>13085GA</v>
          </cell>
        </row>
        <row r="830">
          <cell r="AU830" t="str">
            <v>17868SC</v>
          </cell>
        </row>
        <row r="831">
          <cell r="AU831" t="str">
            <v>04435CO</v>
          </cell>
        </row>
        <row r="832">
          <cell r="AU832" t="str">
            <v>04436FL</v>
          </cell>
        </row>
        <row r="833">
          <cell r="AU833" t="str">
            <v>48145TX</v>
          </cell>
        </row>
        <row r="834">
          <cell r="AU834" t="str">
            <v>13029GA</v>
          </cell>
        </row>
        <row r="835">
          <cell r="AU835" t="str">
            <v>96521MN</v>
          </cell>
        </row>
        <row r="836">
          <cell r="AU836" t="str">
            <v>04460SC</v>
          </cell>
        </row>
        <row r="837">
          <cell r="AU837" t="str">
            <v>18052IN</v>
          </cell>
        </row>
        <row r="838">
          <cell r="AU838" t="str">
            <v>17084IL</v>
          </cell>
        </row>
        <row r="839">
          <cell r="AU839" t="str">
            <v>19683LA</v>
          </cell>
        </row>
        <row r="840">
          <cell r="AU840" t="str">
            <v>04499WY</v>
          </cell>
        </row>
        <row r="841">
          <cell r="AU841" t="str">
            <v>04547OK</v>
          </cell>
        </row>
        <row r="842">
          <cell r="AU842" t="str">
            <v>76570WV</v>
          </cell>
        </row>
        <row r="843">
          <cell r="AU843" t="str">
            <v>73910TX</v>
          </cell>
        </row>
        <row r="844">
          <cell r="AU844" t="str">
            <v>95316NE</v>
          </cell>
        </row>
        <row r="845">
          <cell r="AU845" t="str">
            <v>04567MS</v>
          </cell>
        </row>
        <row r="846">
          <cell r="AU846" t="str">
            <v>47094TN</v>
          </cell>
        </row>
        <row r="847">
          <cell r="AU847" t="str">
            <v>29300MO</v>
          </cell>
        </row>
        <row r="848">
          <cell r="AU848" t="str">
            <v>95260NC</v>
          </cell>
        </row>
        <row r="849">
          <cell r="AU849" t="str">
            <v>18624MO</v>
          </cell>
        </row>
        <row r="850">
          <cell r="AU850" t="str">
            <v>04635MS</v>
          </cell>
        </row>
        <row r="851">
          <cell r="AU851" t="str">
            <v>04633KY</v>
          </cell>
        </row>
        <row r="852">
          <cell r="AU852" t="str">
            <v>04636AL</v>
          </cell>
        </row>
        <row r="853">
          <cell r="AU853" t="str">
            <v>16534FL</v>
          </cell>
        </row>
        <row r="854">
          <cell r="AU854" t="str">
            <v>04769TN</v>
          </cell>
        </row>
        <row r="855">
          <cell r="AU855" t="str">
            <v>95292TN</v>
          </cell>
        </row>
        <row r="856">
          <cell r="AU856" t="str">
            <v>20004KS</v>
          </cell>
        </row>
        <row r="857">
          <cell r="AU857" t="str">
            <v>04796KS</v>
          </cell>
        </row>
        <row r="858">
          <cell r="AU858" t="str">
            <v>19734TX</v>
          </cell>
        </row>
        <row r="859">
          <cell r="AU859" t="str">
            <v>21901TX</v>
          </cell>
        </row>
        <row r="860">
          <cell r="AU860" t="str">
            <v>19680LA</v>
          </cell>
        </row>
        <row r="861">
          <cell r="AU861" t="str">
            <v>74562TX</v>
          </cell>
        </row>
        <row r="862">
          <cell r="AU862" t="str">
            <v>04832LA</v>
          </cell>
        </row>
        <row r="863">
          <cell r="AU863" t="str">
            <v>22075LA</v>
          </cell>
        </row>
        <row r="864">
          <cell r="AU864" t="str">
            <v>22015LA</v>
          </cell>
        </row>
        <row r="865">
          <cell r="AU865" t="str">
            <v>22133LA</v>
          </cell>
        </row>
        <row r="866">
          <cell r="AU866" t="str">
            <v>77500LA</v>
          </cell>
        </row>
        <row r="867">
          <cell r="AU867" t="str">
            <v>95360TX</v>
          </cell>
        </row>
        <row r="868">
          <cell r="AU868" t="str">
            <v>19860OK</v>
          </cell>
        </row>
        <row r="869">
          <cell r="AU869" t="str">
            <v>17085IL</v>
          </cell>
        </row>
        <row r="870">
          <cell r="AU870" t="str">
            <v>77250TN</v>
          </cell>
        </row>
        <row r="871">
          <cell r="AU871" t="str">
            <v>72382TX</v>
          </cell>
        </row>
        <row r="872">
          <cell r="AU872" t="str">
            <v>17866AL</v>
          </cell>
        </row>
        <row r="873">
          <cell r="AU873" t="str">
            <v>48056TX</v>
          </cell>
        </row>
        <row r="874">
          <cell r="AU874" t="str">
            <v>95362TX</v>
          </cell>
        </row>
        <row r="875">
          <cell r="AU875" t="str">
            <v>04940TN</v>
          </cell>
        </row>
        <row r="876">
          <cell r="AU876" t="str">
            <v>74860CA</v>
          </cell>
        </row>
        <row r="877">
          <cell r="AU877" t="str">
            <v>19697IA</v>
          </cell>
        </row>
        <row r="878">
          <cell r="AU878" t="str">
            <v>04998LA</v>
          </cell>
        </row>
        <row r="879">
          <cell r="AU879" t="str">
            <v>39015OH</v>
          </cell>
        </row>
        <row r="880">
          <cell r="AU880" t="str">
            <v>05014MS</v>
          </cell>
        </row>
        <row r="881">
          <cell r="AU881" t="str">
            <v>75270LA</v>
          </cell>
        </row>
        <row r="882">
          <cell r="AU882" t="str">
            <v>75271TX</v>
          </cell>
        </row>
        <row r="883">
          <cell r="AU883" t="str">
            <v>75272TX</v>
          </cell>
        </row>
        <row r="884">
          <cell r="AU884" t="str">
            <v>74861TX</v>
          </cell>
        </row>
        <row r="885">
          <cell r="AU885" t="str">
            <v>03814TX</v>
          </cell>
        </row>
        <row r="886">
          <cell r="AU886" t="str">
            <v>05052LA</v>
          </cell>
        </row>
        <row r="887">
          <cell r="AU887" t="str">
            <v>74465MN</v>
          </cell>
        </row>
        <row r="888">
          <cell r="AU888" t="str">
            <v>01104AL</v>
          </cell>
        </row>
        <row r="889">
          <cell r="AU889" t="str">
            <v>05098IA</v>
          </cell>
        </row>
        <row r="890">
          <cell r="AU890" t="str">
            <v>14896AZ</v>
          </cell>
        </row>
        <row r="891">
          <cell r="AU891" t="str">
            <v>05109MO</v>
          </cell>
        </row>
        <row r="892">
          <cell r="AU892" t="str">
            <v>05111LA</v>
          </cell>
        </row>
        <row r="893">
          <cell r="AU893" t="str">
            <v>05119LA</v>
          </cell>
        </row>
        <row r="894">
          <cell r="AU894" t="str">
            <v>00037IL</v>
          </cell>
        </row>
        <row r="895">
          <cell r="AU895" t="str">
            <v>05113TX</v>
          </cell>
        </row>
        <row r="896">
          <cell r="AU896" t="str">
            <v>17867IN</v>
          </cell>
        </row>
        <row r="897">
          <cell r="AU897" t="str">
            <v>19887ME</v>
          </cell>
        </row>
        <row r="898">
          <cell r="AU898" t="str">
            <v>74352MA</v>
          </cell>
        </row>
        <row r="899">
          <cell r="AU899" t="str">
            <v>05125NH</v>
          </cell>
        </row>
        <row r="900">
          <cell r="AU900" t="str">
            <v>16581OK</v>
          </cell>
        </row>
        <row r="901">
          <cell r="AU901" t="str">
            <v>05127MO</v>
          </cell>
        </row>
        <row r="902">
          <cell r="AU902" t="str">
            <v>13086GA</v>
          </cell>
        </row>
        <row r="903">
          <cell r="AU903" t="str">
            <v>22763KY</v>
          </cell>
        </row>
        <row r="904">
          <cell r="AU904" t="str">
            <v>05161AL</v>
          </cell>
        </row>
        <row r="905">
          <cell r="AU905" t="str">
            <v>05162IL</v>
          </cell>
        </row>
        <row r="906">
          <cell r="AU906" t="str">
            <v>17567MI</v>
          </cell>
        </row>
        <row r="907">
          <cell r="AU907" t="str">
            <v>17565MN</v>
          </cell>
        </row>
        <row r="908">
          <cell r="AU908" t="str">
            <v>17566WI</v>
          </cell>
        </row>
        <row r="909">
          <cell r="AU909" t="str">
            <v>19749MN</v>
          </cell>
        </row>
        <row r="910">
          <cell r="AU910" t="str">
            <v>19909ND</v>
          </cell>
        </row>
        <row r="911">
          <cell r="AU911" t="str">
            <v>03468TN</v>
          </cell>
        </row>
        <row r="912">
          <cell r="AU912" t="str">
            <v>95274MN</v>
          </cell>
        </row>
        <row r="913">
          <cell r="AU913" t="str">
            <v>29310MO</v>
          </cell>
        </row>
        <row r="914">
          <cell r="AU914" t="str">
            <v>72373TX</v>
          </cell>
        </row>
        <row r="915">
          <cell r="AU915" t="str">
            <v>05209GA</v>
          </cell>
        </row>
        <row r="916">
          <cell r="AU916" t="str">
            <v>05211LA</v>
          </cell>
        </row>
        <row r="917">
          <cell r="AU917" t="str">
            <v>05213IL</v>
          </cell>
        </row>
        <row r="918">
          <cell r="AU918" t="str">
            <v>05222NC</v>
          </cell>
        </row>
        <row r="919">
          <cell r="AU919" t="str">
            <v>05216SC</v>
          </cell>
        </row>
        <row r="920">
          <cell r="AU920" t="str">
            <v>05224SC</v>
          </cell>
        </row>
        <row r="921">
          <cell r="AU921" t="str">
            <v>01308TX</v>
          </cell>
        </row>
        <row r="922">
          <cell r="AU922" t="str">
            <v>20234OK</v>
          </cell>
        </row>
        <row r="923">
          <cell r="AU923" t="str">
            <v>48453TX</v>
          </cell>
        </row>
        <row r="924">
          <cell r="AU924" t="str">
            <v>97203IL</v>
          </cell>
        </row>
        <row r="925">
          <cell r="AU925" t="str">
            <v>97202WI</v>
          </cell>
        </row>
        <row r="926">
          <cell r="AU926" t="str">
            <v>05291LA</v>
          </cell>
        </row>
        <row r="927">
          <cell r="AU927" t="str">
            <v>19003FL</v>
          </cell>
        </row>
        <row r="928">
          <cell r="AU928" t="str">
            <v>74427LA</v>
          </cell>
        </row>
        <row r="929">
          <cell r="AU929" t="str">
            <v>74425OK</v>
          </cell>
        </row>
        <row r="930">
          <cell r="AU930" t="str">
            <v>74426TX</v>
          </cell>
        </row>
        <row r="931">
          <cell r="AU931" t="str">
            <v>75600MS</v>
          </cell>
        </row>
        <row r="932">
          <cell r="AU932" t="str">
            <v>75601MS</v>
          </cell>
        </row>
        <row r="933">
          <cell r="AU933" t="str">
            <v>14092AL</v>
          </cell>
        </row>
        <row r="934">
          <cell r="AU934" t="str">
            <v>16207FL</v>
          </cell>
        </row>
        <row r="935">
          <cell r="AU935" t="str">
            <v>16208LA</v>
          </cell>
        </row>
        <row r="936">
          <cell r="AU936" t="str">
            <v>16209MS</v>
          </cell>
        </row>
        <row r="937">
          <cell r="AU937" t="str">
            <v>16210TX</v>
          </cell>
        </row>
        <row r="938">
          <cell r="AU938" t="str">
            <v>99012TX</v>
          </cell>
        </row>
        <row r="939">
          <cell r="AU939" t="str">
            <v>98412AL</v>
          </cell>
        </row>
        <row r="940">
          <cell r="AU940" t="str">
            <v>98410FL</v>
          </cell>
        </row>
        <row r="941">
          <cell r="AU941" t="str">
            <v>98414MS</v>
          </cell>
        </row>
        <row r="942">
          <cell r="AU942" t="str">
            <v>05328IA</v>
          </cell>
        </row>
        <row r="943">
          <cell r="AU943" t="str">
            <v>74483KY</v>
          </cell>
        </row>
        <row r="944">
          <cell r="AU944" t="str">
            <v>05331OK</v>
          </cell>
        </row>
        <row r="945">
          <cell r="AU945" t="str">
            <v>05402MN</v>
          </cell>
        </row>
        <row r="946">
          <cell r="AU946" t="str">
            <v>05407TN</v>
          </cell>
        </row>
        <row r="947">
          <cell r="AU947" t="str">
            <v>05411KS</v>
          </cell>
        </row>
        <row r="948">
          <cell r="AU948" t="str">
            <v>05422OH</v>
          </cell>
        </row>
        <row r="949">
          <cell r="AU949" t="str">
            <v>47096TN</v>
          </cell>
        </row>
        <row r="950">
          <cell r="AU950" t="str">
            <v>05477OK</v>
          </cell>
        </row>
        <row r="951">
          <cell r="AU951" t="str">
            <v>19895KY</v>
          </cell>
        </row>
        <row r="952">
          <cell r="AU952" t="str">
            <v>01310KS</v>
          </cell>
        </row>
        <row r="953">
          <cell r="AU953" t="str">
            <v>72830WV</v>
          </cell>
        </row>
        <row r="954">
          <cell r="AU954" t="str">
            <v>05491IA</v>
          </cell>
        </row>
        <row r="955">
          <cell r="AU955" t="str">
            <v>05511TN</v>
          </cell>
        </row>
        <row r="956">
          <cell r="AU956" t="str">
            <v>19002AR</v>
          </cell>
        </row>
        <row r="957">
          <cell r="AU957" t="str">
            <v>19690LA</v>
          </cell>
        </row>
        <row r="958">
          <cell r="AU958" t="str">
            <v>73901IA</v>
          </cell>
        </row>
        <row r="959">
          <cell r="AU959" t="str">
            <v>05558AL</v>
          </cell>
        </row>
        <row r="960">
          <cell r="AU960" t="str">
            <v>05562GA</v>
          </cell>
        </row>
        <row r="961">
          <cell r="AU961" t="str">
            <v>20082KS</v>
          </cell>
        </row>
        <row r="962">
          <cell r="AU962" t="str">
            <v>05573OK</v>
          </cell>
        </row>
        <row r="963">
          <cell r="AU963" t="str">
            <v>05578NE</v>
          </cell>
        </row>
        <row r="964">
          <cell r="AU964" t="str">
            <v>05591FL</v>
          </cell>
        </row>
        <row r="965">
          <cell r="AU965" t="str">
            <v>92823MT</v>
          </cell>
        </row>
        <row r="966">
          <cell r="AU966" t="str">
            <v>05594IA</v>
          </cell>
        </row>
        <row r="967">
          <cell r="AU967" t="str">
            <v>05604GA</v>
          </cell>
        </row>
        <row r="968">
          <cell r="AU968" t="str">
            <v>05607MN</v>
          </cell>
        </row>
        <row r="969">
          <cell r="AU969" t="str">
            <v>05621KY</v>
          </cell>
        </row>
        <row r="970">
          <cell r="AU970" t="str">
            <v>05625AR</v>
          </cell>
        </row>
        <row r="971">
          <cell r="AU971" t="str">
            <v>05670TX</v>
          </cell>
        </row>
        <row r="972">
          <cell r="AU972" t="str">
            <v>19671TX</v>
          </cell>
        </row>
        <row r="973">
          <cell r="AU973" t="str">
            <v>05690TN</v>
          </cell>
        </row>
        <row r="974">
          <cell r="AU974" t="str">
            <v>05681KY</v>
          </cell>
        </row>
        <row r="975">
          <cell r="AU975" t="str">
            <v>48925TX</v>
          </cell>
        </row>
        <row r="976">
          <cell r="AU976" t="str">
            <v>74428MN</v>
          </cell>
        </row>
        <row r="977">
          <cell r="AU977" t="str">
            <v>00178TN</v>
          </cell>
        </row>
        <row r="978">
          <cell r="AU978" t="str">
            <v>11541PA</v>
          </cell>
        </row>
        <row r="979">
          <cell r="AU979" t="str">
            <v>29303MO</v>
          </cell>
        </row>
        <row r="980">
          <cell r="AU980" t="str">
            <v>05756KS</v>
          </cell>
        </row>
        <row r="981">
          <cell r="AU981" t="str">
            <v>17511WV</v>
          </cell>
        </row>
        <row r="982">
          <cell r="AU982" t="str">
            <v>17865MN</v>
          </cell>
        </row>
        <row r="983">
          <cell r="AU983" t="str">
            <v>05766KY</v>
          </cell>
        </row>
        <row r="984">
          <cell r="AU984" t="str">
            <v>05672LA</v>
          </cell>
        </row>
        <row r="985">
          <cell r="AU985" t="str">
            <v>05671TX</v>
          </cell>
        </row>
        <row r="986">
          <cell r="AU986" t="str">
            <v>17545AK</v>
          </cell>
        </row>
        <row r="987">
          <cell r="AU987" t="str">
            <v>72684TX</v>
          </cell>
        </row>
        <row r="988">
          <cell r="AU988" t="str">
            <v>13094GA</v>
          </cell>
        </row>
        <row r="989">
          <cell r="AU989" t="str">
            <v>05893TN</v>
          </cell>
        </row>
        <row r="990">
          <cell r="AU990" t="str">
            <v>05931MS</v>
          </cell>
        </row>
        <row r="991">
          <cell r="AU991" t="str">
            <v>05948MA</v>
          </cell>
        </row>
        <row r="992">
          <cell r="AU992" t="str">
            <v>05754NY</v>
          </cell>
        </row>
        <row r="993">
          <cell r="AU993" t="str">
            <v>74417OK</v>
          </cell>
        </row>
        <row r="994">
          <cell r="AU994" t="str">
            <v>54003WV</v>
          </cell>
        </row>
        <row r="995">
          <cell r="AU995" t="str">
            <v>71140IL</v>
          </cell>
        </row>
        <row r="996">
          <cell r="AU996" t="str">
            <v>19708LA</v>
          </cell>
        </row>
        <row r="997">
          <cell r="AU997" t="str">
            <v>47102TN</v>
          </cell>
        </row>
        <row r="998">
          <cell r="AU998" t="str">
            <v>19709LA</v>
          </cell>
        </row>
        <row r="999">
          <cell r="AU999" t="str">
            <v>22713TX</v>
          </cell>
        </row>
        <row r="1000">
          <cell r="AU1000" t="str">
            <v>19821KS</v>
          </cell>
        </row>
        <row r="1001">
          <cell r="AU1001" t="str">
            <v>95364TX</v>
          </cell>
        </row>
        <row r="1002">
          <cell r="AU1002" t="str">
            <v>40049OK</v>
          </cell>
        </row>
        <row r="1003">
          <cell r="AU1003" t="str">
            <v>06198KS</v>
          </cell>
        </row>
        <row r="1004">
          <cell r="AU1004" t="str">
            <v>06199TN</v>
          </cell>
        </row>
        <row r="1005">
          <cell r="AU1005" t="str">
            <v>47037TN</v>
          </cell>
        </row>
        <row r="1006">
          <cell r="AU1006" t="str">
            <v>06226IN</v>
          </cell>
        </row>
        <row r="1007">
          <cell r="AU1007" t="str">
            <v>06229TX</v>
          </cell>
        </row>
        <row r="1008">
          <cell r="AU1008" t="str">
            <v>06233AL</v>
          </cell>
        </row>
        <row r="1009">
          <cell r="AU1009" t="str">
            <v>06251MN</v>
          </cell>
        </row>
        <row r="1010">
          <cell r="AU1010" t="str">
            <v>48210TX</v>
          </cell>
        </row>
        <row r="1011">
          <cell r="AU1011" t="str">
            <v>06286LA</v>
          </cell>
        </row>
        <row r="1012">
          <cell r="AU1012" t="str">
            <v>19818CO</v>
          </cell>
        </row>
        <row r="1013">
          <cell r="AU1013" t="str">
            <v>06306IL</v>
          </cell>
        </row>
        <row r="1014">
          <cell r="AU1014" t="str">
            <v>95216IL</v>
          </cell>
        </row>
        <row r="1015">
          <cell r="AU1015" t="str">
            <v>06363IN</v>
          </cell>
        </row>
        <row r="1016">
          <cell r="AU1016" t="str">
            <v>06365IN</v>
          </cell>
        </row>
        <row r="1017">
          <cell r="AU1017" t="str">
            <v>00174IN</v>
          </cell>
        </row>
        <row r="1018">
          <cell r="AU1018" t="str">
            <v>06391ID</v>
          </cell>
        </row>
        <row r="1019">
          <cell r="AU1019" t="str">
            <v>95158PA</v>
          </cell>
        </row>
        <row r="1020">
          <cell r="AU1020" t="str">
            <v>16539MN</v>
          </cell>
        </row>
        <row r="1021">
          <cell r="AU1021" t="str">
            <v>96331IA</v>
          </cell>
        </row>
        <row r="1022">
          <cell r="AU1022" t="str">
            <v>06340KS</v>
          </cell>
        </row>
        <row r="1023">
          <cell r="AU1023" t="str">
            <v>06341LA</v>
          </cell>
        </row>
        <row r="1024">
          <cell r="AU1024" t="str">
            <v>19714TX</v>
          </cell>
        </row>
        <row r="1025">
          <cell r="AU1025" t="str">
            <v>20317CT</v>
          </cell>
        </row>
        <row r="1026">
          <cell r="AU1026" t="str">
            <v>20319NY</v>
          </cell>
        </row>
        <row r="1027">
          <cell r="AU1027" t="str">
            <v>20005KS</v>
          </cell>
        </row>
        <row r="1028">
          <cell r="AU1028" t="str">
            <v>28005MS</v>
          </cell>
        </row>
        <row r="1029">
          <cell r="AU1029" t="str">
            <v>06428MS</v>
          </cell>
        </row>
        <row r="1030">
          <cell r="AU1030" t="str">
            <v>77663AL</v>
          </cell>
        </row>
        <row r="1031">
          <cell r="AU1031" t="str">
            <v>06463TN</v>
          </cell>
        </row>
        <row r="1032">
          <cell r="AU1032" t="str">
            <v>06455LA</v>
          </cell>
        </row>
        <row r="1033">
          <cell r="AU1033" t="str">
            <v>74970FL</v>
          </cell>
        </row>
        <row r="1034">
          <cell r="AU1034" t="str">
            <v>06464AL</v>
          </cell>
        </row>
        <row r="1035">
          <cell r="AU1035" t="str">
            <v>18180TN</v>
          </cell>
        </row>
        <row r="1036">
          <cell r="AU1036" t="str">
            <v>20036KS</v>
          </cell>
        </row>
        <row r="1037">
          <cell r="AU1037" t="str">
            <v>06497IN</v>
          </cell>
        </row>
        <row r="1038">
          <cell r="AU1038" t="str">
            <v>12053FL</v>
          </cell>
        </row>
        <row r="1039">
          <cell r="AU1039" t="str">
            <v>06498IN</v>
          </cell>
        </row>
        <row r="1040">
          <cell r="AU1040" t="str">
            <v>06500FL</v>
          </cell>
        </row>
        <row r="1041">
          <cell r="AU1041" t="str">
            <v>01989OK</v>
          </cell>
        </row>
        <row r="1042">
          <cell r="AU1042" t="str">
            <v>06507TN</v>
          </cell>
        </row>
        <row r="1043">
          <cell r="AU1043" t="str">
            <v>71911LA</v>
          </cell>
        </row>
        <row r="1044">
          <cell r="AU1044" t="str">
            <v>06516LA</v>
          </cell>
        </row>
        <row r="1045">
          <cell r="AU1045" t="str">
            <v>22135LA</v>
          </cell>
        </row>
        <row r="1046">
          <cell r="AU1046" t="str">
            <v>48195TX</v>
          </cell>
        </row>
        <row r="1047">
          <cell r="AU1047" t="str">
            <v>74361IL</v>
          </cell>
        </row>
        <row r="1048">
          <cell r="AU1048" t="str">
            <v>72629KY</v>
          </cell>
        </row>
        <row r="1049">
          <cell r="AU1049" t="str">
            <v>06629OK</v>
          </cell>
        </row>
        <row r="1050">
          <cell r="AU1050" t="str">
            <v>06651IL</v>
          </cell>
        </row>
        <row r="1051">
          <cell r="AU1051" t="str">
            <v>06652LA</v>
          </cell>
        </row>
        <row r="1052">
          <cell r="AU1052" t="str">
            <v>73907LA</v>
          </cell>
        </row>
        <row r="1053">
          <cell r="AU1053" t="str">
            <v>03573LA</v>
          </cell>
        </row>
        <row r="1054">
          <cell r="AU1054" t="str">
            <v>06697PA</v>
          </cell>
        </row>
        <row r="1055">
          <cell r="AU1055" t="str">
            <v>06727KS</v>
          </cell>
        </row>
        <row r="1056">
          <cell r="AU1056" t="str">
            <v>06729LA</v>
          </cell>
        </row>
        <row r="1057">
          <cell r="AU1057" t="str">
            <v>19730IL</v>
          </cell>
        </row>
        <row r="1058">
          <cell r="AU1058" t="str">
            <v>19814OK</v>
          </cell>
        </row>
        <row r="1059">
          <cell r="AU1059" t="str">
            <v>06756KS</v>
          </cell>
        </row>
        <row r="1060">
          <cell r="AU1060" t="str">
            <v>81218MO</v>
          </cell>
        </row>
        <row r="1061">
          <cell r="AU1061" t="str">
            <v>75702KY</v>
          </cell>
        </row>
        <row r="1062">
          <cell r="AU1062" t="str">
            <v>22029LA</v>
          </cell>
        </row>
        <row r="1063">
          <cell r="AU1063" t="str">
            <v>20510CA</v>
          </cell>
        </row>
        <row r="1064">
          <cell r="AU1064" t="str">
            <v>20530NV</v>
          </cell>
        </row>
        <row r="1065">
          <cell r="AU1065" t="str">
            <v>20550UT</v>
          </cell>
        </row>
        <row r="1066">
          <cell r="AU1066" t="str">
            <v>20570WY</v>
          </cell>
        </row>
        <row r="1067">
          <cell r="AU1067" t="str">
            <v>21024KY</v>
          </cell>
        </row>
        <row r="1068">
          <cell r="AU1068" t="str">
            <v>06866OK</v>
          </cell>
        </row>
        <row r="1069">
          <cell r="AU1069" t="str">
            <v>17823NY</v>
          </cell>
        </row>
        <row r="1070">
          <cell r="AU1070" t="str">
            <v>74367PA</v>
          </cell>
        </row>
        <row r="1071">
          <cell r="AU1071" t="str">
            <v>10924OK</v>
          </cell>
        </row>
        <row r="1072">
          <cell r="AU1072" t="str">
            <v>74474MS</v>
          </cell>
        </row>
        <row r="1073">
          <cell r="AU1073" t="str">
            <v>95424TX</v>
          </cell>
        </row>
        <row r="1074">
          <cell r="AU1074" t="str">
            <v>73854IL</v>
          </cell>
        </row>
        <row r="1075">
          <cell r="AU1075" t="str">
            <v>50340CO</v>
          </cell>
        </row>
        <row r="1076">
          <cell r="AU1076" t="str">
            <v>50342KS</v>
          </cell>
        </row>
        <row r="1077">
          <cell r="AU1077" t="str">
            <v>90603MO</v>
          </cell>
        </row>
        <row r="1078">
          <cell r="AU1078" t="str">
            <v>50344NE</v>
          </cell>
        </row>
        <row r="1079">
          <cell r="AU1079" t="str">
            <v>50350WY</v>
          </cell>
        </row>
        <row r="1080">
          <cell r="AU1080" t="str">
            <v>96931TX</v>
          </cell>
        </row>
        <row r="1081">
          <cell r="AU1081" t="str">
            <v>74155LA</v>
          </cell>
        </row>
        <row r="1082">
          <cell r="AU1082" t="str">
            <v>71145TX</v>
          </cell>
        </row>
        <row r="1083">
          <cell r="AU1083" t="str">
            <v>71151TX</v>
          </cell>
        </row>
        <row r="1084">
          <cell r="AU1084" t="str">
            <v>21930TX</v>
          </cell>
        </row>
        <row r="1085">
          <cell r="AU1085" t="str">
            <v>19747LA</v>
          </cell>
        </row>
        <row r="1086">
          <cell r="AU1086" t="str">
            <v>06920NC</v>
          </cell>
        </row>
        <row r="1087">
          <cell r="AU1087" t="str">
            <v>95262OH</v>
          </cell>
        </row>
        <row r="1088">
          <cell r="AU1088" t="str">
            <v>73291PA</v>
          </cell>
        </row>
        <row r="1089">
          <cell r="AU1089" t="str">
            <v>73292OH</v>
          </cell>
        </row>
        <row r="1090">
          <cell r="AU1090" t="str">
            <v>06986TN</v>
          </cell>
        </row>
        <row r="1091">
          <cell r="AU1091" t="str">
            <v>95170KY</v>
          </cell>
        </row>
        <row r="1092">
          <cell r="AU1092" t="str">
            <v>95172OH</v>
          </cell>
        </row>
        <row r="1093">
          <cell r="AU1093" t="str">
            <v>07010TX</v>
          </cell>
        </row>
        <row r="1094">
          <cell r="AU1094" t="str">
            <v>95166KS</v>
          </cell>
        </row>
        <row r="1095">
          <cell r="AU1095" t="str">
            <v>95168OK</v>
          </cell>
        </row>
        <row r="1096">
          <cell r="AU1096" t="str">
            <v>95164MO</v>
          </cell>
        </row>
        <row r="1097">
          <cell r="AU1097" t="str">
            <v>07026LA</v>
          </cell>
        </row>
        <row r="1098">
          <cell r="AU1098" t="str">
            <v>19899KY</v>
          </cell>
        </row>
        <row r="1099">
          <cell r="AU1099" t="str">
            <v>07086KY</v>
          </cell>
        </row>
        <row r="1100">
          <cell r="AU1100" t="str">
            <v>17871KS</v>
          </cell>
        </row>
        <row r="1101">
          <cell r="AU1101" t="str">
            <v>16572MO</v>
          </cell>
        </row>
        <row r="1102">
          <cell r="AU1102" t="str">
            <v>08101GA</v>
          </cell>
        </row>
        <row r="1103">
          <cell r="AU1103" t="str">
            <v>08097TN</v>
          </cell>
        </row>
        <row r="1104">
          <cell r="AU1104" t="str">
            <v>08114GA</v>
          </cell>
        </row>
        <row r="1105">
          <cell r="AU1105" t="str">
            <v>12024FL</v>
          </cell>
        </row>
        <row r="1106">
          <cell r="AU1106" t="str">
            <v>08119FL</v>
          </cell>
        </row>
        <row r="1107">
          <cell r="AU1107" t="str">
            <v>08121TN</v>
          </cell>
        </row>
        <row r="1108">
          <cell r="AU1108" t="str">
            <v>77300KY</v>
          </cell>
        </row>
        <row r="1109">
          <cell r="AU1109" t="str">
            <v>73902IA</v>
          </cell>
        </row>
        <row r="1110">
          <cell r="AU1110" t="str">
            <v>08124MN</v>
          </cell>
        </row>
        <row r="1111">
          <cell r="AU1111" t="str">
            <v>74102OH</v>
          </cell>
        </row>
        <row r="1112">
          <cell r="AU1112" t="str">
            <v>95326KS</v>
          </cell>
        </row>
        <row r="1113">
          <cell r="AU1113" t="str">
            <v>01050AL</v>
          </cell>
        </row>
        <row r="1114">
          <cell r="AU1114" t="str">
            <v>08300CO</v>
          </cell>
        </row>
        <row r="1115">
          <cell r="AU1115" t="str">
            <v>08164IA</v>
          </cell>
        </row>
        <row r="1116">
          <cell r="AU1116" t="str">
            <v>17874SC</v>
          </cell>
        </row>
        <row r="1117">
          <cell r="AU1117" t="str">
            <v>08173OH</v>
          </cell>
        </row>
        <row r="1118">
          <cell r="AU1118" t="str">
            <v>08183AL</v>
          </cell>
        </row>
        <row r="1119">
          <cell r="AU1119" t="str">
            <v>08201IN</v>
          </cell>
        </row>
        <row r="1120">
          <cell r="AU1120" t="str">
            <v>42045PA</v>
          </cell>
        </row>
        <row r="1121">
          <cell r="AU1121" t="str">
            <v>08222NM</v>
          </cell>
        </row>
        <row r="1122">
          <cell r="AU1122" t="str">
            <v>35010NM</v>
          </cell>
        </row>
        <row r="1123">
          <cell r="AU1123" t="str">
            <v>28001MS</v>
          </cell>
        </row>
        <row r="1124">
          <cell r="AU1124" t="str">
            <v>08246SC</v>
          </cell>
        </row>
        <row r="1125">
          <cell r="AU1125" t="str">
            <v>48192TX</v>
          </cell>
        </row>
        <row r="1126">
          <cell r="AU1126" t="str">
            <v>08259TN</v>
          </cell>
        </row>
        <row r="1127">
          <cell r="AU1127" t="str">
            <v>08261GA</v>
          </cell>
        </row>
        <row r="1128">
          <cell r="AU1128" t="str">
            <v>74563TX</v>
          </cell>
        </row>
        <row r="1129">
          <cell r="AU1129" t="str">
            <v>75070MS</v>
          </cell>
        </row>
        <row r="1130">
          <cell r="AU1130" t="str">
            <v>78110PA</v>
          </cell>
        </row>
        <row r="1131">
          <cell r="AU1131" t="str">
            <v>08292TN</v>
          </cell>
        </row>
        <row r="1132">
          <cell r="AU1132" t="str">
            <v>19808KS</v>
          </cell>
        </row>
        <row r="1133">
          <cell r="AU1133" t="str">
            <v>70721MI</v>
          </cell>
        </row>
        <row r="1134">
          <cell r="AU1134" t="str">
            <v>08315FL</v>
          </cell>
        </row>
        <row r="1135">
          <cell r="AU1135" t="str">
            <v>48147TX</v>
          </cell>
        </row>
        <row r="1136">
          <cell r="AU1136" t="str">
            <v>08331KY</v>
          </cell>
        </row>
        <row r="1137">
          <cell r="AU1137" t="str">
            <v>08342TN</v>
          </cell>
        </row>
        <row r="1138">
          <cell r="AU1138" t="str">
            <v>00179IA</v>
          </cell>
        </row>
        <row r="1139">
          <cell r="AU1139" t="str">
            <v>08370LA</v>
          </cell>
        </row>
        <row r="1140">
          <cell r="AU1140" t="str">
            <v>08416TN</v>
          </cell>
        </row>
        <row r="1141">
          <cell r="AU1141" t="str">
            <v>08417KY</v>
          </cell>
        </row>
        <row r="1142">
          <cell r="AU1142" t="str">
            <v>17907TN</v>
          </cell>
        </row>
        <row r="1143">
          <cell r="AU1143" t="str">
            <v>08423NC</v>
          </cell>
        </row>
        <row r="1144">
          <cell r="AU1144" t="str">
            <v>29311MO</v>
          </cell>
        </row>
        <row r="1145">
          <cell r="AU1145" t="str">
            <v>76210GA</v>
          </cell>
        </row>
        <row r="1146">
          <cell r="AU1146" t="str">
            <v>75800IL</v>
          </cell>
        </row>
        <row r="1147">
          <cell r="AU1147" t="str">
            <v>75801IA</v>
          </cell>
        </row>
        <row r="1148">
          <cell r="AU1148" t="str">
            <v>75802MO</v>
          </cell>
        </row>
        <row r="1149">
          <cell r="AU1149" t="str">
            <v>08430KY</v>
          </cell>
        </row>
        <row r="1150">
          <cell r="AU1150" t="str">
            <v>76571WV</v>
          </cell>
        </row>
        <row r="1151">
          <cell r="AU1151" t="str">
            <v>08445MS</v>
          </cell>
        </row>
        <row r="1152">
          <cell r="AU1152" t="str">
            <v>75803NH</v>
          </cell>
        </row>
        <row r="1153">
          <cell r="AU1153" t="str">
            <v>04115MA</v>
          </cell>
        </row>
        <row r="1154">
          <cell r="AU1154" t="str">
            <v>08374TN</v>
          </cell>
        </row>
        <row r="1155">
          <cell r="AU1155" t="str">
            <v>21079KY</v>
          </cell>
        </row>
        <row r="1156">
          <cell r="AU1156" t="str">
            <v>19047IA</v>
          </cell>
        </row>
        <row r="1157">
          <cell r="AU1157" t="str">
            <v>17105KS</v>
          </cell>
        </row>
        <row r="1158">
          <cell r="AU1158" t="str">
            <v>08389IN</v>
          </cell>
        </row>
        <row r="1159">
          <cell r="AU1159" t="str">
            <v>20092KS</v>
          </cell>
        </row>
        <row r="1160">
          <cell r="AU1160" t="str">
            <v>08509FL</v>
          </cell>
        </row>
        <row r="1161">
          <cell r="AU1161" t="str">
            <v>08514AL</v>
          </cell>
        </row>
        <row r="1162">
          <cell r="AU1162" t="str">
            <v>75500LA</v>
          </cell>
        </row>
        <row r="1163">
          <cell r="AU1163" t="str">
            <v>76110LA</v>
          </cell>
        </row>
        <row r="1164">
          <cell r="AU1164" t="str">
            <v>08517LA</v>
          </cell>
        </row>
        <row r="1165">
          <cell r="AU1165" t="str">
            <v>08521TN</v>
          </cell>
        </row>
        <row r="1166">
          <cell r="AU1166" t="str">
            <v>22023LA</v>
          </cell>
        </row>
        <row r="1167">
          <cell r="AU1167" t="str">
            <v>08530TN</v>
          </cell>
        </row>
        <row r="1168">
          <cell r="AU1168" t="str">
            <v>73540TX</v>
          </cell>
        </row>
        <row r="1169">
          <cell r="AU1169" t="str">
            <v>05802LA</v>
          </cell>
        </row>
        <row r="1170">
          <cell r="AU1170" t="str">
            <v>28050MS</v>
          </cell>
        </row>
        <row r="1171">
          <cell r="AU1171" t="str">
            <v>71666CA</v>
          </cell>
        </row>
        <row r="1172">
          <cell r="AU1172" t="str">
            <v>05017AR</v>
          </cell>
        </row>
        <row r="1173">
          <cell r="AU1173" t="str">
            <v>08558LA</v>
          </cell>
        </row>
        <row r="1174">
          <cell r="AU1174" t="str">
            <v>08584CA</v>
          </cell>
        </row>
        <row r="1175">
          <cell r="AU1175" t="str">
            <v>08612NM</v>
          </cell>
        </row>
        <row r="1176">
          <cell r="AU1176" t="str">
            <v>00183TN</v>
          </cell>
        </row>
        <row r="1177">
          <cell r="AU1177" t="str">
            <v>02042IA</v>
          </cell>
        </row>
        <row r="1178">
          <cell r="AU1178" t="str">
            <v>35011NM</v>
          </cell>
        </row>
        <row r="1179">
          <cell r="AU1179" t="str">
            <v>48970TX</v>
          </cell>
        </row>
        <row r="1180">
          <cell r="AU1180" t="str">
            <v>08623TN</v>
          </cell>
        </row>
        <row r="1181">
          <cell r="AU1181" t="str">
            <v>08627KS</v>
          </cell>
        </row>
        <row r="1182">
          <cell r="AU1182" t="str">
            <v>08633GA</v>
          </cell>
        </row>
        <row r="1183">
          <cell r="AU1183" t="str">
            <v>08632KY</v>
          </cell>
        </row>
        <row r="1184">
          <cell r="AU1184" t="str">
            <v>08635IL</v>
          </cell>
        </row>
        <row r="1185">
          <cell r="AU1185" t="str">
            <v>80619TX</v>
          </cell>
        </row>
        <row r="1186">
          <cell r="AU1186" t="str">
            <v>74363WY</v>
          </cell>
        </row>
        <row r="1187">
          <cell r="AU1187" t="str">
            <v>08674WV</v>
          </cell>
        </row>
        <row r="1188">
          <cell r="AU1188" t="str">
            <v>20529KS</v>
          </cell>
        </row>
        <row r="1189">
          <cell r="AU1189" t="str">
            <v>08675GA</v>
          </cell>
        </row>
        <row r="1190">
          <cell r="AU1190" t="str">
            <v>17863KS</v>
          </cell>
        </row>
        <row r="1191">
          <cell r="AU1191" t="str">
            <v>19692NE</v>
          </cell>
        </row>
        <row r="1192">
          <cell r="AU1192" t="str">
            <v>08723TX</v>
          </cell>
        </row>
        <row r="1193">
          <cell r="AU1193" t="str">
            <v>08776MO</v>
          </cell>
        </row>
        <row r="1194">
          <cell r="AU1194" t="str">
            <v>08787FL</v>
          </cell>
        </row>
        <row r="1195">
          <cell r="AU1195" t="str">
            <v>08788GA</v>
          </cell>
        </row>
        <row r="1196">
          <cell r="AU1196" t="str">
            <v>29014MO</v>
          </cell>
        </row>
        <row r="1197">
          <cell r="AU1197" t="str">
            <v>74368OH</v>
          </cell>
        </row>
        <row r="1198">
          <cell r="AU1198" t="str">
            <v>08791WI</v>
          </cell>
        </row>
        <row r="1199">
          <cell r="AU1199" t="str">
            <v>08794TN</v>
          </cell>
        </row>
        <row r="1200">
          <cell r="AU1200" t="str">
            <v>08795LA</v>
          </cell>
        </row>
        <row r="1201">
          <cell r="AU1201" t="str">
            <v>95350TX</v>
          </cell>
        </row>
        <row r="1202">
          <cell r="AU1202" t="str">
            <v>73951LA</v>
          </cell>
        </row>
        <row r="1203">
          <cell r="AU1203" t="str">
            <v>72631KY</v>
          </cell>
        </row>
        <row r="1204">
          <cell r="AU1204" t="str">
            <v>72632TN</v>
          </cell>
        </row>
        <row r="1205">
          <cell r="AU1205" t="str">
            <v>72633VA</v>
          </cell>
        </row>
        <row r="1206">
          <cell r="AU1206" t="str">
            <v>98117ME</v>
          </cell>
        </row>
        <row r="1207">
          <cell r="AU1207" t="str">
            <v>11092KY</v>
          </cell>
        </row>
        <row r="1208">
          <cell r="AU1208" t="str">
            <v>08840LA</v>
          </cell>
        </row>
        <row r="1209">
          <cell r="AU1209" t="str">
            <v>08846GA</v>
          </cell>
        </row>
        <row r="1210">
          <cell r="AU1210" t="str">
            <v>08856IA</v>
          </cell>
        </row>
        <row r="1211">
          <cell r="AU1211" t="str">
            <v>08864OK</v>
          </cell>
        </row>
        <row r="1212">
          <cell r="AU1212" t="str">
            <v>08866IA</v>
          </cell>
        </row>
        <row r="1213">
          <cell r="AU1213" t="str">
            <v>08879AL</v>
          </cell>
        </row>
        <row r="1214">
          <cell r="AU1214" t="str">
            <v>74429IA</v>
          </cell>
        </row>
        <row r="1215">
          <cell r="AU1215" t="str">
            <v>08921FL</v>
          </cell>
        </row>
        <row r="1216">
          <cell r="AU1216" t="str">
            <v>19679TX</v>
          </cell>
        </row>
        <row r="1217">
          <cell r="AU1217" t="str">
            <v>08925LA</v>
          </cell>
        </row>
        <row r="1218">
          <cell r="AU1218" t="str">
            <v>12694TN</v>
          </cell>
        </row>
        <row r="1219">
          <cell r="AU1219" t="str">
            <v>94420ME</v>
          </cell>
        </row>
        <row r="1220">
          <cell r="AU1220" t="str">
            <v>94422MA</v>
          </cell>
        </row>
        <row r="1221">
          <cell r="AU1221" t="str">
            <v>94421NH</v>
          </cell>
        </row>
        <row r="1222">
          <cell r="AU1222" t="str">
            <v>48073TX</v>
          </cell>
        </row>
        <row r="1223">
          <cell r="AU1223" t="str">
            <v>92726NM</v>
          </cell>
        </row>
        <row r="1224">
          <cell r="AU1224" t="str">
            <v>75020CO</v>
          </cell>
        </row>
        <row r="1225">
          <cell r="AU1225" t="str">
            <v>17879IL</v>
          </cell>
        </row>
        <row r="1226">
          <cell r="AU1226" t="str">
            <v>01037AL</v>
          </cell>
        </row>
        <row r="1227">
          <cell r="AU1227" t="str">
            <v>74469MO</v>
          </cell>
        </row>
        <row r="1228">
          <cell r="AU1228" t="str">
            <v>08981TN</v>
          </cell>
        </row>
        <row r="1229">
          <cell r="AU1229" t="str">
            <v>74482KY</v>
          </cell>
        </row>
        <row r="1230">
          <cell r="AU1230" t="str">
            <v>19673IL</v>
          </cell>
        </row>
        <row r="1231">
          <cell r="AU1231" t="str">
            <v>47047TN</v>
          </cell>
        </row>
        <row r="1232">
          <cell r="AU1232" t="str">
            <v>47095TN</v>
          </cell>
        </row>
        <row r="1233">
          <cell r="AU1233" t="str">
            <v>95294OH</v>
          </cell>
        </row>
        <row r="1234">
          <cell r="AU1234" t="str">
            <v>09246KS</v>
          </cell>
        </row>
        <row r="1235">
          <cell r="AU1235" t="str">
            <v>09289TX</v>
          </cell>
        </row>
        <row r="1236">
          <cell r="AU1236" t="str">
            <v>09292IL</v>
          </cell>
        </row>
        <row r="1237">
          <cell r="AU1237" t="str">
            <v>09294KS</v>
          </cell>
        </row>
        <row r="1238">
          <cell r="AU1238" t="str">
            <v>09346LA</v>
          </cell>
        </row>
        <row r="1239">
          <cell r="AU1239" t="str">
            <v>09349TN</v>
          </cell>
        </row>
        <row r="1240">
          <cell r="AU1240" t="str">
            <v>29309MO</v>
          </cell>
        </row>
        <row r="1241">
          <cell r="AU1241" t="str">
            <v>77711KS</v>
          </cell>
        </row>
        <row r="1242">
          <cell r="AU1242" t="str">
            <v>77710OK</v>
          </cell>
        </row>
        <row r="1243">
          <cell r="AU1243" t="str">
            <v>09381AZ</v>
          </cell>
        </row>
        <row r="1244">
          <cell r="AU1244" t="str">
            <v>28002MS</v>
          </cell>
        </row>
        <row r="1245">
          <cell r="AU1245" t="str">
            <v>09407NE</v>
          </cell>
        </row>
        <row r="1246">
          <cell r="AU1246" t="str">
            <v>09429MI</v>
          </cell>
        </row>
        <row r="1247">
          <cell r="AU1247" t="str">
            <v>99115KS</v>
          </cell>
        </row>
        <row r="1248">
          <cell r="AU1248" t="str">
            <v>98206LA</v>
          </cell>
        </row>
        <row r="1249">
          <cell r="AU1249" t="str">
            <v>50922IL</v>
          </cell>
        </row>
        <row r="1250">
          <cell r="AU1250" t="str">
            <v>50918IA</v>
          </cell>
        </row>
        <row r="1251">
          <cell r="AU1251" t="str">
            <v>50920NE</v>
          </cell>
        </row>
        <row r="1252">
          <cell r="AU1252" t="str">
            <v>50924SD</v>
          </cell>
        </row>
        <row r="1253">
          <cell r="AU1253" t="str">
            <v>74154AL</v>
          </cell>
        </row>
        <row r="1254">
          <cell r="AU1254" t="str">
            <v>74152LA</v>
          </cell>
        </row>
        <row r="1255">
          <cell r="AU1255" t="str">
            <v>74153MS</v>
          </cell>
        </row>
        <row r="1256">
          <cell r="AU1256" t="str">
            <v>74150OK</v>
          </cell>
        </row>
        <row r="1257">
          <cell r="AU1257" t="str">
            <v>74151TX</v>
          </cell>
        </row>
        <row r="1258">
          <cell r="AU1258" t="str">
            <v>09451TN</v>
          </cell>
        </row>
        <row r="1259">
          <cell r="AU1259" t="str">
            <v>09453MA</v>
          </cell>
        </row>
        <row r="1260">
          <cell r="AU1260" t="str">
            <v>77550TN</v>
          </cell>
        </row>
        <row r="1261">
          <cell r="AU1261" t="str">
            <v>29305MO</v>
          </cell>
        </row>
        <row r="1262">
          <cell r="AU1262" t="str">
            <v>02177KS</v>
          </cell>
        </row>
        <row r="1263">
          <cell r="AU1263" t="str">
            <v>71010IN</v>
          </cell>
        </row>
        <row r="1264">
          <cell r="AU1264" t="str">
            <v>19691WI</v>
          </cell>
        </row>
        <row r="1265">
          <cell r="AU1265" t="str">
            <v>09497IL</v>
          </cell>
        </row>
        <row r="1266">
          <cell r="AU1266" t="str">
            <v>16254IN</v>
          </cell>
        </row>
        <row r="1267">
          <cell r="AU1267" t="str">
            <v>16255KY</v>
          </cell>
        </row>
        <row r="1268">
          <cell r="AU1268" t="str">
            <v>16258TN</v>
          </cell>
        </row>
        <row r="1269">
          <cell r="AU1269" t="str">
            <v>56020WY</v>
          </cell>
        </row>
        <row r="1270">
          <cell r="AU1270" t="str">
            <v>29312MO</v>
          </cell>
        </row>
        <row r="1271">
          <cell r="AU1271" t="str">
            <v>19672IL</v>
          </cell>
        </row>
        <row r="1272">
          <cell r="AU1272" t="str">
            <v>09519GA</v>
          </cell>
        </row>
        <row r="1273">
          <cell r="AU1273" t="str">
            <v>72630KY</v>
          </cell>
        </row>
        <row r="1274">
          <cell r="AU1274" t="str">
            <v>73851NY</v>
          </cell>
        </row>
        <row r="1275">
          <cell r="AU1275" t="str">
            <v>09557FL</v>
          </cell>
        </row>
        <row r="1276">
          <cell r="AU1276" t="str">
            <v>40069OK</v>
          </cell>
        </row>
        <row r="1277">
          <cell r="AU1277" t="str">
            <v>76012MN</v>
          </cell>
        </row>
        <row r="1278">
          <cell r="AU1278" t="str">
            <v>76670MN</v>
          </cell>
        </row>
        <row r="1279">
          <cell r="AU1279" t="str">
            <v>75021MN</v>
          </cell>
        </row>
        <row r="1280">
          <cell r="AU1280" t="str">
            <v>77660MN</v>
          </cell>
        </row>
        <row r="1281">
          <cell r="AU1281" t="str">
            <v>95366TX</v>
          </cell>
        </row>
        <row r="1282">
          <cell r="AU1282" t="str">
            <v>74472LA</v>
          </cell>
        </row>
        <row r="1283">
          <cell r="AU1283" t="str">
            <v>74611MS</v>
          </cell>
        </row>
        <row r="1284">
          <cell r="AU1284" t="str">
            <v>00200MS</v>
          </cell>
        </row>
        <row r="1285">
          <cell r="AU1285" t="str">
            <v>22149MS</v>
          </cell>
        </row>
        <row r="1286">
          <cell r="AU1286" t="str">
            <v>09591IL</v>
          </cell>
        </row>
        <row r="1287">
          <cell r="AU1287" t="str">
            <v>16223TX</v>
          </cell>
        </row>
        <row r="1288">
          <cell r="AU1288" t="str">
            <v>48150TX</v>
          </cell>
        </row>
        <row r="1289">
          <cell r="AU1289" t="str">
            <v>17853AL</v>
          </cell>
        </row>
        <row r="1290">
          <cell r="AU1290" t="str">
            <v>74050IL</v>
          </cell>
        </row>
        <row r="1291">
          <cell r="AU1291" t="str">
            <v>10030MO</v>
          </cell>
        </row>
        <row r="1292">
          <cell r="AU1292" t="str">
            <v>30411CA</v>
          </cell>
        </row>
        <row r="1293">
          <cell r="AU1293" t="str">
            <v>30413AZ</v>
          </cell>
        </row>
        <row r="1294">
          <cell r="AU1294" t="str">
            <v>74414UT</v>
          </cell>
        </row>
        <row r="1295">
          <cell r="AU1295" t="str">
            <v>17878MO</v>
          </cell>
        </row>
        <row r="1296">
          <cell r="AU1296" t="str">
            <v>09733NC</v>
          </cell>
        </row>
        <row r="1297">
          <cell r="AU1297" t="str">
            <v>74101MS</v>
          </cell>
        </row>
        <row r="1298">
          <cell r="AU1298" t="str">
            <v>09776GA</v>
          </cell>
        </row>
        <row r="1299">
          <cell r="AU1299" t="str">
            <v>27001MT</v>
          </cell>
        </row>
        <row r="1300">
          <cell r="AU1300" t="str">
            <v>27002ND</v>
          </cell>
        </row>
        <row r="1301">
          <cell r="AU1301" t="str">
            <v>27003SD</v>
          </cell>
        </row>
        <row r="1302">
          <cell r="AU1302" t="str">
            <v>27004WY</v>
          </cell>
        </row>
        <row r="1303">
          <cell r="AU1303" t="str">
            <v>09763IN</v>
          </cell>
        </row>
        <row r="1304">
          <cell r="AU1304" t="str">
            <v>19725IA</v>
          </cell>
        </row>
        <row r="1305">
          <cell r="AU1305" t="str">
            <v>18625MO</v>
          </cell>
        </row>
        <row r="1306">
          <cell r="AU1306" t="str">
            <v>09767LA</v>
          </cell>
        </row>
        <row r="1307">
          <cell r="AU1307" t="str">
            <v>09769GA</v>
          </cell>
        </row>
        <row r="1308">
          <cell r="AU1308" t="str">
            <v>09775LA</v>
          </cell>
        </row>
        <row r="1309">
          <cell r="AU1309" t="str">
            <v>74564TX</v>
          </cell>
        </row>
        <row r="1310">
          <cell r="AU1310" t="str">
            <v>09803LA</v>
          </cell>
        </row>
        <row r="1311">
          <cell r="AU1311" t="str">
            <v>09805KY</v>
          </cell>
        </row>
        <row r="1312">
          <cell r="AU1312" t="str">
            <v>09812LA</v>
          </cell>
        </row>
        <row r="1313">
          <cell r="AU1313" t="str">
            <v>09822KY</v>
          </cell>
        </row>
        <row r="1314">
          <cell r="AU1314" t="str">
            <v>09824KY</v>
          </cell>
        </row>
        <row r="1315">
          <cell r="AU1315" t="str">
            <v>09825LA</v>
          </cell>
        </row>
        <row r="1316">
          <cell r="AU1316" t="str">
            <v>74416KS</v>
          </cell>
        </row>
        <row r="1317">
          <cell r="AU1317" t="str">
            <v>09832IA</v>
          </cell>
        </row>
        <row r="1318">
          <cell r="AU1318" t="str">
            <v>09850TX</v>
          </cell>
        </row>
        <row r="1319">
          <cell r="AU1319" t="str">
            <v>09852IL</v>
          </cell>
        </row>
        <row r="1320">
          <cell r="AU1320" t="str">
            <v>12060TX</v>
          </cell>
        </row>
        <row r="1321">
          <cell r="AU1321" t="str">
            <v>01107AL</v>
          </cell>
        </row>
        <row r="1322">
          <cell r="AU1322" t="str">
            <v>00033IA</v>
          </cell>
        </row>
        <row r="1323">
          <cell r="AU1323" t="str">
            <v>09869GA</v>
          </cell>
        </row>
        <row r="1324">
          <cell r="AU1324" t="str">
            <v>09864KS</v>
          </cell>
        </row>
        <row r="1325">
          <cell r="AU1325" t="str">
            <v>09870IL</v>
          </cell>
        </row>
        <row r="1326">
          <cell r="AU1326" t="str">
            <v>96301WY</v>
          </cell>
        </row>
        <row r="1327">
          <cell r="AU1327" t="str">
            <v>09888NM</v>
          </cell>
        </row>
        <row r="1328">
          <cell r="AU1328" t="str">
            <v>73240WV</v>
          </cell>
        </row>
        <row r="1329">
          <cell r="AU1329" t="str">
            <v>04296TN</v>
          </cell>
        </row>
        <row r="1330">
          <cell r="AU1330" t="str">
            <v>20301KS</v>
          </cell>
        </row>
        <row r="1331">
          <cell r="AU1331" t="str">
            <v>09906AL</v>
          </cell>
        </row>
        <row r="1332">
          <cell r="AU1332" t="str">
            <v>47043TN</v>
          </cell>
        </row>
        <row r="1333">
          <cell r="AU1333" t="str">
            <v>14635SD</v>
          </cell>
        </row>
        <row r="1334">
          <cell r="AU1334" t="str">
            <v>09958KY</v>
          </cell>
        </row>
        <row r="1335">
          <cell r="AU1335" t="str">
            <v>72370NY</v>
          </cell>
        </row>
        <row r="1336">
          <cell r="AU1336" t="str">
            <v>96808MN</v>
          </cell>
        </row>
        <row r="1337">
          <cell r="AU1337" t="str">
            <v>98114RI</v>
          </cell>
        </row>
        <row r="1338">
          <cell r="AU1338" t="str">
            <v>19903GA</v>
          </cell>
        </row>
        <row r="1339">
          <cell r="AU1339" t="str">
            <v>10023IL</v>
          </cell>
        </row>
        <row r="1340">
          <cell r="AU1340" t="str">
            <v>10082TN</v>
          </cell>
        </row>
        <row r="1341">
          <cell r="AU1341" t="str">
            <v>95370TX</v>
          </cell>
        </row>
        <row r="1342">
          <cell r="AU1342" t="str">
            <v>10895NY</v>
          </cell>
        </row>
        <row r="1343">
          <cell r="AU1343" t="str">
            <v>10894PA</v>
          </cell>
        </row>
        <row r="1344">
          <cell r="AU1344" t="str">
            <v>21825NY</v>
          </cell>
        </row>
        <row r="1345">
          <cell r="AU1345" t="str">
            <v>16253PA</v>
          </cell>
        </row>
        <row r="1346">
          <cell r="AU1346" t="str">
            <v>10051OH</v>
          </cell>
        </row>
        <row r="1347">
          <cell r="AU1347" t="str">
            <v>06832KY</v>
          </cell>
        </row>
        <row r="1348">
          <cell r="AU1348" t="str">
            <v>16155AR</v>
          </cell>
        </row>
        <row r="1349">
          <cell r="AU1349" t="str">
            <v>10052IL</v>
          </cell>
        </row>
        <row r="1350">
          <cell r="AU1350" t="str">
            <v>80608IN</v>
          </cell>
        </row>
        <row r="1351">
          <cell r="AU1351" t="str">
            <v>16179IA</v>
          </cell>
        </row>
        <row r="1352">
          <cell r="AU1352" t="str">
            <v>16180KS</v>
          </cell>
        </row>
        <row r="1353">
          <cell r="AU1353" t="str">
            <v>17830LA</v>
          </cell>
        </row>
        <row r="1354">
          <cell r="AU1354" t="str">
            <v>16181MO</v>
          </cell>
        </row>
        <row r="1355">
          <cell r="AU1355" t="str">
            <v>16182NE</v>
          </cell>
        </row>
        <row r="1356">
          <cell r="AU1356" t="str">
            <v>17829NM</v>
          </cell>
        </row>
        <row r="1357">
          <cell r="AU1357" t="str">
            <v>16183OK</v>
          </cell>
        </row>
        <row r="1358">
          <cell r="AU1358" t="str">
            <v>07895WI</v>
          </cell>
        </row>
        <row r="1359">
          <cell r="AU1359" t="str">
            <v>16184TX</v>
          </cell>
        </row>
        <row r="1360">
          <cell r="AU1360" t="str">
            <v>74473LA</v>
          </cell>
        </row>
        <row r="1361">
          <cell r="AU1361" t="str">
            <v>19834AZ</v>
          </cell>
        </row>
        <row r="1362">
          <cell r="AU1362" t="str">
            <v>10099NM</v>
          </cell>
        </row>
        <row r="1363">
          <cell r="AU1363" t="str">
            <v>48151TX</v>
          </cell>
        </row>
        <row r="1364">
          <cell r="AU1364" t="str">
            <v>72625KY</v>
          </cell>
        </row>
        <row r="1365">
          <cell r="AU1365" t="str">
            <v>72626TN</v>
          </cell>
        </row>
        <row r="1366">
          <cell r="AU1366" t="str">
            <v>10109NE</v>
          </cell>
        </row>
        <row r="1367">
          <cell r="AU1367" t="str">
            <v>10132KS</v>
          </cell>
        </row>
        <row r="1368">
          <cell r="AU1368" t="str">
            <v>74369UT</v>
          </cell>
        </row>
        <row r="1369">
          <cell r="AU1369" t="str">
            <v>75220MA</v>
          </cell>
        </row>
        <row r="1370">
          <cell r="AU1370" t="str">
            <v>78010TX</v>
          </cell>
        </row>
        <row r="1371">
          <cell r="AU1371" t="str">
            <v>28025MS</v>
          </cell>
        </row>
        <row r="1372">
          <cell r="AU1372" t="str">
            <v>00042IL</v>
          </cell>
        </row>
        <row r="1373">
          <cell r="AU1373" t="str">
            <v>29306MO</v>
          </cell>
        </row>
        <row r="1374">
          <cell r="AU1374" t="str">
            <v>10173IN</v>
          </cell>
        </row>
        <row r="1375">
          <cell r="AU1375" t="str">
            <v>29307MO</v>
          </cell>
        </row>
        <row r="1376">
          <cell r="AU1376" t="str">
            <v>10087NJ</v>
          </cell>
        </row>
        <row r="1377">
          <cell r="AU1377" t="str">
            <v>73850NM</v>
          </cell>
        </row>
        <row r="1378">
          <cell r="AU1378" t="str">
            <v>10191LA</v>
          </cell>
        </row>
        <row r="1379">
          <cell r="AU1379" t="str">
            <v>19914TX</v>
          </cell>
        </row>
        <row r="1380">
          <cell r="AU1380" t="str">
            <v>11463MN</v>
          </cell>
        </row>
        <row r="1381">
          <cell r="AU1381" t="str">
            <v>10197MN</v>
          </cell>
        </row>
        <row r="1382">
          <cell r="AU1382" t="str">
            <v>10199NY</v>
          </cell>
        </row>
        <row r="1383">
          <cell r="AU1383" t="str">
            <v>10156TN</v>
          </cell>
        </row>
        <row r="1384">
          <cell r="AU1384" t="str">
            <v>02997LA</v>
          </cell>
        </row>
        <row r="1385">
          <cell r="AU1385" t="str">
            <v>10196TX</v>
          </cell>
        </row>
        <row r="1386">
          <cell r="AU1386" t="str">
            <v>10202LA</v>
          </cell>
        </row>
        <row r="1387">
          <cell r="AU1387" t="str">
            <v>39018OH</v>
          </cell>
        </row>
        <row r="1388">
          <cell r="AU1388" t="str">
            <v>71961OH</v>
          </cell>
        </row>
        <row r="1389">
          <cell r="AU1389" t="str">
            <v>10204NY</v>
          </cell>
        </row>
        <row r="1390">
          <cell r="AU1390" t="str">
            <v>10322IL</v>
          </cell>
        </row>
        <row r="1391">
          <cell r="AU1391" t="str">
            <v>74362AK</v>
          </cell>
        </row>
        <row r="1392">
          <cell r="AU1392" t="str">
            <v>10260IL</v>
          </cell>
        </row>
        <row r="1393">
          <cell r="AU1393" t="str">
            <v>01043AL</v>
          </cell>
        </row>
        <row r="1394">
          <cell r="AU1394" t="str">
            <v>74360AZ</v>
          </cell>
        </row>
        <row r="1395">
          <cell r="AU1395" t="str">
            <v>98930CA</v>
          </cell>
        </row>
        <row r="1396">
          <cell r="AU1396" t="str">
            <v>00932AL</v>
          </cell>
        </row>
        <row r="1397">
          <cell r="AU1397" t="str">
            <v>71157OH</v>
          </cell>
        </row>
        <row r="1398">
          <cell r="AU1398" t="str">
            <v>50822NY</v>
          </cell>
        </row>
        <row r="1399">
          <cell r="AU1399" t="str">
            <v>10276AR</v>
          </cell>
        </row>
        <row r="1400">
          <cell r="AU1400" t="str">
            <v>10278PA</v>
          </cell>
        </row>
        <row r="1401">
          <cell r="AU1401" t="str">
            <v>10289IL</v>
          </cell>
        </row>
        <row r="1402">
          <cell r="AU1402" t="str">
            <v>95296MS</v>
          </cell>
        </row>
        <row r="1403">
          <cell r="AU1403" t="str">
            <v>95242OH</v>
          </cell>
        </row>
        <row r="1404">
          <cell r="AU1404" t="str">
            <v>40070OK</v>
          </cell>
        </row>
        <row r="1405">
          <cell r="AU1405" t="str">
            <v>90323IL</v>
          </cell>
        </row>
        <row r="1406">
          <cell r="AU1406" t="str">
            <v>96315IN</v>
          </cell>
        </row>
        <row r="1407">
          <cell r="AU1407" t="str">
            <v>19051IA</v>
          </cell>
        </row>
        <row r="1408">
          <cell r="AU1408" t="str">
            <v>27016MN</v>
          </cell>
        </row>
        <row r="1409">
          <cell r="AU1409" t="str">
            <v>30010MT</v>
          </cell>
        </row>
        <row r="1410">
          <cell r="AU1410" t="str">
            <v>38008ND</v>
          </cell>
        </row>
        <row r="1411">
          <cell r="AU1411" t="str">
            <v>46002SD</v>
          </cell>
        </row>
        <row r="1412">
          <cell r="AU1412" t="str">
            <v>39035OH</v>
          </cell>
        </row>
        <row r="1413">
          <cell r="AU1413" t="str">
            <v>10324IN</v>
          </cell>
        </row>
        <row r="1414">
          <cell r="AU1414" t="str">
            <v>16304IL</v>
          </cell>
        </row>
        <row r="1415">
          <cell r="AU1415" t="str">
            <v>03056IA</v>
          </cell>
        </row>
        <row r="1416">
          <cell r="AU1416" t="str">
            <v>03057KS</v>
          </cell>
        </row>
        <row r="1417">
          <cell r="AU1417" t="str">
            <v>16307MI</v>
          </cell>
        </row>
        <row r="1418">
          <cell r="AU1418" t="str">
            <v>03058MN</v>
          </cell>
        </row>
        <row r="1419">
          <cell r="AU1419" t="str">
            <v>03061NE</v>
          </cell>
        </row>
        <row r="1420">
          <cell r="AU1420" t="str">
            <v>16310NM</v>
          </cell>
        </row>
        <row r="1421">
          <cell r="AU1421" t="str">
            <v>16311OK</v>
          </cell>
        </row>
        <row r="1422">
          <cell r="AU1422" t="str">
            <v>03062SD</v>
          </cell>
        </row>
        <row r="1423">
          <cell r="AU1423" t="str">
            <v>03063TX</v>
          </cell>
        </row>
        <row r="1424">
          <cell r="AU1424" t="str">
            <v>16313WI</v>
          </cell>
        </row>
        <row r="1425">
          <cell r="AU1425" t="str">
            <v>00915MI</v>
          </cell>
        </row>
        <row r="1426">
          <cell r="AU1426" t="str">
            <v>10336MN</v>
          </cell>
        </row>
        <row r="1427">
          <cell r="AU1427" t="str">
            <v>19015ND</v>
          </cell>
        </row>
        <row r="1428">
          <cell r="AU1428" t="str">
            <v>16567WI</v>
          </cell>
        </row>
        <row r="1429">
          <cell r="AU1429" t="str">
            <v>17891ME</v>
          </cell>
        </row>
        <row r="1430">
          <cell r="AU1430" t="str">
            <v>00223NH</v>
          </cell>
        </row>
        <row r="1431">
          <cell r="AU1431" t="str">
            <v>98924MN</v>
          </cell>
        </row>
        <row r="1432">
          <cell r="AU1432" t="str">
            <v>10351OR</v>
          </cell>
        </row>
        <row r="1433">
          <cell r="AU1433" t="str">
            <v>16582WA</v>
          </cell>
        </row>
        <row r="1434">
          <cell r="AU1434" t="str">
            <v>96809MN</v>
          </cell>
        </row>
        <row r="1435">
          <cell r="AU1435" t="str">
            <v>22735CO</v>
          </cell>
        </row>
        <row r="1436">
          <cell r="AU1436" t="str">
            <v>16245ID</v>
          </cell>
        </row>
        <row r="1437">
          <cell r="AU1437" t="str">
            <v>16248OR</v>
          </cell>
        </row>
        <row r="1438">
          <cell r="AU1438" t="str">
            <v>22734UT</v>
          </cell>
        </row>
        <row r="1439">
          <cell r="AU1439" t="str">
            <v>16251WA</v>
          </cell>
        </row>
        <row r="1440">
          <cell r="AU1440" t="str">
            <v>16252WY</v>
          </cell>
        </row>
        <row r="1441">
          <cell r="AU1441" t="str">
            <v>09755MT</v>
          </cell>
        </row>
        <row r="1442">
          <cell r="AU1442" t="str">
            <v>10354NE</v>
          </cell>
        </row>
        <row r="1443">
          <cell r="AU1443" t="str">
            <v>17833SD</v>
          </cell>
        </row>
        <row r="1444">
          <cell r="AU1444" t="str">
            <v>10359CT</v>
          </cell>
        </row>
        <row r="1445">
          <cell r="AU1445" t="str">
            <v>15111MA</v>
          </cell>
        </row>
        <row r="1446">
          <cell r="AU1446" t="str">
            <v>10347AL</v>
          </cell>
        </row>
        <row r="1447">
          <cell r="AU1447" t="str">
            <v>10386TN</v>
          </cell>
        </row>
        <row r="1448">
          <cell r="AU1448" t="str">
            <v>72221MS</v>
          </cell>
        </row>
        <row r="1449">
          <cell r="AU1449" t="str">
            <v>95374TX</v>
          </cell>
        </row>
        <row r="1450">
          <cell r="AU1450" t="str">
            <v>19727LA</v>
          </cell>
        </row>
        <row r="1451">
          <cell r="AU1451" t="str">
            <v>10395TN</v>
          </cell>
        </row>
        <row r="1452">
          <cell r="AU1452" t="str">
            <v>10410GA</v>
          </cell>
        </row>
        <row r="1453">
          <cell r="AU1453" t="str">
            <v>10436OH</v>
          </cell>
        </row>
        <row r="1454">
          <cell r="AU1454" t="str">
            <v>10438OH</v>
          </cell>
        </row>
        <row r="1455">
          <cell r="AU1455" t="str">
            <v>10444IN</v>
          </cell>
        </row>
        <row r="1456">
          <cell r="AU1456" t="str">
            <v>39005OH</v>
          </cell>
        </row>
        <row r="1457">
          <cell r="AU1457" t="str">
            <v>18300IN</v>
          </cell>
        </row>
        <row r="1458">
          <cell r="AU1458" t="str">
            <v>95208NY</v>
          </cell>
        </row>
        <row r="1459">
          <cell r="AU1459" t="str">
            <v>03634OK</v>
          </cell>
        </row>
        <row r="1460">
          <cell r="AU1460" t="str">
            <v>10469FL</v>
          </cell>
        </row>
        <row r="1461">
          <cell r="AU1461" t="str">
            <v>17342OK</v>
          </cell>
        </row>
        <row r="1462">
          <cell r="AU1462" t="str">
            <v>70801NM</v>
          </cell>
        </row>
        <row r="1463">
          <cell r="AU1463" t="str">
            <v>11150OK</v>
          </cell>
        </row>
        <row r="1464">
          <cell r="AU1464" t="str">
            <v>71200TX</v>
          </cell>
        </row>
        <row r="1465">
          <cell r="AU1465" t="str">
            <v>10490MS</v>
          </cell>
        </row>
        <row r="1466">
          <cell r="AU1466" t="str">
            <v>10491KY</v>
          </cell>
        </row>
        <row r="1467">
          <cell r="AU1467" t="str">
            <v>48902TX</v>
          </cell>
        </row>
        <row r="1468">
          <cell r="AU1468" t="str">
            <v>74419TX</v>
          </cell>
        </row>
        <row r="1469">
          <cell r="AU1469" t="str">
            <v>74418KS</v>
          </cell>
        </row>
        <row r="1470">
          <cell r="AU1470" t="str">
            <v>71250OK</v>
          </cell>
        </row>
        <row r="1471">
          <cell r="AU1471" t="str">
            <v>96619OK</v>
          </cell>
        </row>
        <row r="1472">
          <cell r="AU1472" t="str">
            <v>71252OK</v>
          </cell>
        </row>
        <row r="1473">
          <cell r="AU1473" t="str">
            <v>30625TX</v>
          </cell>
        </row>
        <row r="1474">
          <cell r="AU1474" t="str">
            <v>20527TX</v>
          </cell>
        </row>
        <row r="1475">
          <cell r="AU1475" t="str">
            <v>48125TX</v>
          </cell>
        </row>
        <row r="1476">
          <cell r="AU1476" t="str">
            <v>21817OK</v>
          </cell>
        </row>
        <row r="1477">
          <cell r="AU1477" t="str">
            <v>10524AL</v>
          </cell>
        </row>
        <row r="1478">
          <cell r="AU1478" t="str">
            <v>95376TX</v>
          </cell>
        </row>
        <row r="1479">
          <cell r="AU1479" t="str">
            <v>10536NY</v>
          </cell>
        </row>
        <row r="1480">
          <cell r="AU1480" t="str">
            <v>73903IA</v>
          </cell>
        </row>
        <row r="1481">
          <cell r="AU1481" t="str">
            <v>10535SC</v>
          </cell>
        </row>
        <row r="1482">
          <cell r="AU1482" t="str">
            <v>21085KY</v>
          </cell>
        </row>
        <row r="1483">
          <cell r="AU1483" t="str">
            <v>09922MO</v>
          </cell>
        </row>
        <row r="1484">
          <cell r="AU1484" t="str">
            <v>95266OH</v>
          </cell>
        </row>
        <row r="1485">
          <cell r="AU1485" t="str">
            <v>74350OH</v>
          </cell>
        </row>
        <row r="1486">
          <cell r="AU1486" t="str">
            <v>72380PA</v>
          </cell>
        </row>
        <row r="1487">
          <cell r="AU1487" t="str">
            <v>10550KS</v>
          </cell>
        </row>
        <row r="1488">
          <cell r="AU1488" t="str">
            <v>10551IA</v>
          </cell>
        </row>
        <row r="1489">
          <cell r="AU1489" t="str">
            <v>18032IN</v>
          </cell>
        </row>
        <row r="1490">
          <cell r="AU1490" t="str">
            <v>20515WY</v>
          </cell>
        </row>
        <row r="1491">
          <cell r="AU1491" t="str">
            <v>56003WY</v>
          </cell>
        </row>
        <row r="1492">
          <cell r="AU1492" t="str">
            <v>09925MN</v>
          </cell>
        </row>
        <row r="1493">
          <cell r="AU1493" t="str">
            <v>72170AR</v>
          </cell>
        </row>
        <row r="1494">
          <cell r="AU1494" t="str">
            <v>72730MO</v>
          </cell>
        </row>
        <row r="1495">
          <cell r="AU1495" t="str">
            <v>72171OK</v>
          </cell>
        </row>
        <row r="1496">
          <cell r="AU1496" t="str">
            <v>10617CA</v>
          </cell>
        </row>
        <row r="1497">
          <cell r="AU1497" t="str">
            <v>06099CA</v>
          </cell>
        </row>
        <row r="1498">
          <cell r="AU1498" t="str">
            <v>10622KY</v>
          </cell>
        </row>
        <row r="1499">
          <cell r="AU1499" t="str">
            <v>48035TX</v>
          </cell>
        </row>
        <row r="1500">
          <cell r="AU1500" t="str">
            <v>10624FL</v>
          </cell>
        </row>
        <row r="1501">
          <cell r="AU1501" t="str">
            <v>03004KS</v>
          </cell>
        </row>
        <row r="1502">
          <cell r="AU1502" t="str">
            <v>10638LA</v>
          </cell>
        </row>
        <row r="1503">
          <cell r="AU1503" t="str">
            <v>10644CA</v>
          </cell>
        </row>
        <row r="1504">
          <cell r="AU1504" t="str">
            <v>10699IL</v>
          </cell>
        </row>
        <row r="1505">
          <cell r="AU1505" t="str">
            <v>16224IN</v>
          </cell>
        </row>
        <row r="1506">
          <cell r="AU1506" t="str">
            <v>16225KS</v>
          </cell>
        </row>
        <row r="1507">
          <cell r="AU1507" t="str">
            <v>16226MI</v>
          </cell>
        </row>
        <row r="1508">
          <cell r="AU1508" t="str">
            <v>16227MO</v>
          </cell>
        </row>
        <row r="1509">
          <cell r="AU1509" t="str">
            <v>16228OH</v>
          </cell>
        </row>
        <row r="1510">
          <cell r="AU1510" t="str">
            <v>16229OK</v>
          </cell>
        </row>
        <row r="1511">
          <cell r="AU1511" t="str">
            <v>16230TX</v>
          </cell>
        </row>
        <row r="1512">
          <cell r="AU1512" t="str">
            <v>20427TX</v>
          </cell>
        </row>
        <row r="1513">
          <cell r="AU1513" t="str">
            <v>17881MO</v>
          </cell>
        </row>
        <row r="1514">
          <cell r="AU1514" t="str">
            <v>72628KY</v>
          </cell>
        </row>
        <row r="1515">
          <cell r="AU1515" t="str">
            <v>10716TN</v>
          </cell>
        </row>
        <row r="1516">
          <cell r="AU1516" t="str">
            <v>10755TN</v>
          </cell>
        </row>
        <row r="1517">
          <cell r="AU1517" t="str">
            <v>10761MS</v>
          </cell>
        </row>
        <row r="1518">
          <cell r="AU1518" t="str">
            <v>10780LA</v>
          </cell>
        </row>
        <row r="1519">
          <cell r="AU1519" t="str">
            <v>00044IL</v>
          </cell>
        </row>
        <row r="1520">
          <cell r="AU1520" t="str">
            <v>70723TX</v>
          </cell>
        </row>
        <row r="1521">
          <cell r="AU1521" t="str">
            <v>10818TX</v>
          </cell>
        </row>
        <row r="1522">
          <cell r="AU1522" t="str">
            <v>11080PA</v>
          </cell>
        </row>
        <row r="1523">
          <cell r="AU1523" t="str">
            <v>10847GA</v>
          </cell>
        </row>
        <row r="1524">
          <cell r="AU1524" t="str">
            <v>48037TX</v>
          </cell>
        </row>
        <row r="1525">
          <cell r="AU1525" t="str">
            <v>10855NE</v>
          </cell>
        </row>
        <row r="1526">
          <cell r="AU1526" t="str">
            <v>10960IL</v>
          </cell>
        </row>
        <row r="1527">
          <cell r="AU1527" t="str">
            <v>10928FL</v>
          </cell>
        </row>
        <row r="1528">
          <cell r="AU1528" t="str">
            <v>10948MN</v>
          </cell>
        </row>
        <row r="1529">
          <cell r="AU1529" t="str">
            <v>10964FL</v>
          </cell>
        </row>
        <row r="1530">
          <cell r="AU1530" t="str">
            <v>10966GA</v>
          </cell>
        </row>
        <row r="1531">
          <cell r="AU1531" t="str">
            <v>29027MO</v>
          </cell>
        </row>
        <row r="1532">
          <cell r="AU1532" t="str">
            <v>48088TX</v>
          </cell>
        </row>
        <row r="1533">
          <cell r="AU1533" t="str">
            <v>10975MO</v>
          </cell>
        </row>
        <row r="1534">
          <cell r="AU1534" t="str">
            <v>76621LA</v>
          </cell>
        </row>
        <row r="1535">
          <cell r="AU1535" t="str">
            <v>96402NM</v>
          </cell>
        </row>
        <row r="1536">
          <cell r="AU1536" t="str">
            <v>95380TX</v>
          </cell>
        </row>
        <row r="1537">
          <cell r="AU1537" t="str">
            <v>11082PA</v>
          </cell>
        </row>
        <row r="1538">
          <cell r="AU1538" t="str">
            <v>11093PA</v>
          </cell>
        </row>
        <row r="1539">
          <cell r="AU1539" t="str">
            <v>60209TX</v>
          </cell>
        </row>
        <row r="1540">
          <cell r="AU1540" t="str">
            <v>17909MS</v>
          </cell>
        </row>
        <row r="1541">
          <cell r="AU1541" t="str">
            <v>01116AL</v>
          </cell>
        </row>
        <row r="1542">
          <cell r="AU1542" t="str">
            <v>72174OH</v>
          </cell>
        </row>
        <row r="1543">
          <cell r="AU1543" t="str">
            <v>99051NC</v>
          </cell>
        </row>
        <row r="1544">
          <cell r="AU1544" t="str">
            <v>16578SC</v>
          </cell>
        </row>
        <row r="1545">
          <cell r="AU1545" t="str">
            <v>10027TN</v>
          </cell>
        </row>
        <row r="1546">
          <cell r="AU1546" t="str">
            <v>16527AL</v>
          </cell>
        </row>
        <row r="1547">
          <cell r="AU1547" t="str">
            <v>16552LA</v>
          </cell>
        </row>
        <row r="1548">
          <cell r="AU1548" t="str">
            <v>17373PA</v>
          </cell>
        </row>
        <row r="1549">
          <cell r="AU1549" t="str">
            <v>16580OH</v>
          </cell>
        </row>
        <row r="1550">
          <cell r="AU1550" t="str">
            <v>16546KY</v>
          </cell>
        </row>
        <row r="1551">
          <cell r="AU1551" t="str">
            <v>17839TN</v>
          </cell>
        </row>
        <row r="1552">
          <cell r="AU1552" t="str">
            <v>16536IL</v>
          </cell>
        </row>
        <row r="1553">
          <cell r="AU1553" t="str">
            <v>95226NC</v>
          </cell>
        </row>
        <row r="1554">
          <cell r="AU1554" t="str">
            <v>73855LA</v>
          </cell>
        </row>
        <row r="1555">
          <cell r="AU1555" t="str">
            <v>42001PA</v>
          </cell>
        </row>
        <row r="1556">
          <cell r="AU1556" t="str">
            <v>95458WY</v>
          </cell>
        </row>
        <row r="1557">
          <cell r="AU1557" t="str">
            <v>16592TX</v>
          </cell>
        </row>
        <row r="1558">
          <cell r="AU1558" t="str">
            <v>16538IN</v>
          </cell>
        </row>
        <row r="1559">
          <cell r="AU1559" t="str">
            <v>00040IL</v>
          </cell>
        </row>
        <row r="1560">
          <cell r="AU1560" t="str">
            <v>72371CA</v>
          </cell>
        </row>
        <row r="1561">
          <cell r="AU1561" t="str">
            <v>11237IL</v>
          </cell>
        </row>
        <row r="1562">
          <cell r="AU1562" t="str">
            <v>75950AL</v>
          </cell>
        </row>
        <row r="1563">
          <cell r="AU1563" t="str">
            <v>77155GA</v>
          </cell>
        </row>
        <row r="1564">
          <cell r="AU1564" t="str">
            <v>75951TN</v>
          </cell>
        </row>
        <row r="1565">
          <cell r="AU1565" t="str">
            <v>72173NJ</v>
          </cell>
        </row>
        <row r="1566">
          <cell r="AU1566" t="str">
            <v>03902MD</v>
          </cell>
        </row>
        <row r="1567">
          <cell r="AU1567" t="str">
            <v>72172PA</v>
          </cell>
        </row>
        <row r="1568">
          <cell r="AU1568" t="str">
            <v>11197TX</v>
          </cell>
        </row>
        <row r="1569">
          <cell r="AU1569" t="str">
            <v>48533TX</v>
          </cell>
        </row>
        <row r="1570">
          <cell r="AU1570" t="str">
            <v>71156KS</v>
          </cell>
        </row>
        <row r="1571">
          <cell r="AU1571" t="str">
            <v>22137LA</v>
          </cell>
        </row>
        <row r="1572">
          <cell r="AU1572" t="str">
            <v>11216MO</v>
          </cell>
        </row>
        <row r="1573">
          <cell r="AU1573" t="str">
            <v>19707LA</v>
          </cell>
        </row>
        <row r="1574">
          <cell r="AU1574" t="str">
            <v>11267NE</v>
          </cell>
        </row>
        <row r="1575">
          <cell r="AU1575" t="str">
            <v>74413LA</v>
          </cell>
        </row>
        <row r="1576">
          <cell r="AU1576" t="str">
            <v>22723MS</v>
          </cell>
        </row>
        <row r="1577">
          <cell r="AU1577" t="str">
            <v>94411TN</v>
          </cell>
        </row>
        <row r="1578">
          <cell r="AU1578" t="str">
            <v>11284LA</v>
          </cell>
        </row>
        <row r="1579">
          <cell r="AU1579" t="str">
            <v>95384TX</v>
          </cell>
        </row>
        <row r="1580">
          <cell r="AU1580" t="str">
            <v>11285LA</v>
          </cell>
        </row>
        <row r="1581">
          <cell r="AU1581" t="str">
            <v>50826ND</v>
          </cell>
        </row>
        <row r="1582">
          <cell r="AU1582" t="str">
            <v>11302TN</v>
          </cell>
        </row>
        <row r="1583">
          <cell r="AU1583" t="str">
            <v>95012ME</v>
          </cell>
        </row>
        <row r="1584">
          <cell r="AU1584" t="str">
            <v>96720MA</v>
          </cell>
        </row>
        <row r="1585">
          <cell r="AU1585" t="str">
            <v>95010NH</v>
          </cell>
        </row>
        <row r="1586">
          <cell r="AU1586" t="str">
            <v>19019IN</v>
          </cell>
        </row>
        <row r="1587">
          <cell r="AU1587" t="str">
            <v>99065KS</v>
          </cell>
        </row>
        <row r="1588">
          <cell r="AU1588" t="str">
            <v>19906MO</v>
          </cell>
        </row>
        <row r="1589">
          <cell r="AU1589" t="str">
            <v>11336TN</v>
          </cell>
        </row>
        <row r="1590">
          <cell r="AU1590" t="str">
            <v>95386TX</v>
          </cell>
        </row>
        <row r="1591">
          <cell r="AU1591" t="str">
            <v>19034IA</v>
          </cell>
        </row>
        <row r="1592">
          <cell r="AU1592" t="str">
            <v>95322MI</v>
          </cell>
        </row>
        <row r="1593">
          <cell r="AU1593" t="str">
            <v>19048IA</v>
          </cell>
        </row>
        <row r="1594">
          <cell r="AU1594" t="str">
            <v>11373KY</v>
          </cell>
        </row>
        <row r="1595">
          <cell r="AU1595" t="str">
            <v>29046MO</v>
          </cell>
        </row>
        <row r="1596">
          <cell r="AU1596" t="str">
            <v>96401OK</v>
          </cell>
        </row>
        <row r="1597">
          <cell r="AU1597" t="str">
            <v>77400AL</v>
          </cell>
        </row>
        <row r="1598">
          <cell r="AU1598" t="str">
            <v>77215AZ</v>
          </cell>
        </row>
        <row r="1599">
          <cell r="AU1599" t="str">
            <v>77216CA</v>
          </cell>
        </row>
        <row r="1600">
          <cell r="AU1600" t="str">
            <v>77217CO</v>
          </cell>
        </row>
        <row r="1601">
          <cell r="AU1601" t="str">
            <v>77218ID</v>
          </cell>
        </row>
        <row r="1602">
          <cell r="AU1602" t="str">
            <v>77764IL</v>
          </cell>
        </row>
        <row r="1603">
          <cell r="AU1603" t="str">
            <v>77401IN</v>
          </cell>
        </row>
        <row r="1604">
          <cell r="AU1604" t="str">
            <v>77402KS</v>
          </cell>
        </row>
        <row r="1605">
          <cell r="AU1605" t="str">
            <v>77219MA</v>
          </cell>
        </row>
        <row r="1606">
          <cell r="AU1606" t="str">
            <v>77961MT</v>
          </cell>
        </row>
        <row r="1607">
          <cell r="AU1607" t="str">
            <v>77220NV</v>
          </cell>
        </row>
        <row r="1608">
          <cell r="AU1608" t="str">
            <v>77960NY</v>
          </cell>
        </row>
        <row r="1609">
          <cell r="AU1609" t="str">
            <v>77760ND</v>
          </cell>
        </row>
        <row r="1610">
          <cell r="AU1610" t="str">
            <v>77221OH</v>
          </cell>
        </row>
        <row r="1611">
          <cell r="AU1611" t="str">
            <v>77222OK</v>
          </cell>
        </row>
        <row r="1612">
          <cell r="AU1612" t="str">
            <v>77223PA</v>
          </cell>
        </row>
        <row r="1613">
          <cell r="AU1613" t="str">
            <v>77403TN</v>
          </cell>
        </row>
        <row r="1614">
          <cell r="AU1614" t="str">
            <v>77224TX</v>
          </cell>
        </row>
        <row r="1615">
          <cell r="AU1615" t="str">
            <v>77225UT</v>
          </cell>
        </row>
        <row r="1616">
          <cell r="AU1616" t="str">
            <v>77226WV</v>
          </cell>
        </row>
        <row r="1617">
          <cell r="AU1617" t="str">
            <v>77227WY</v>
          </cell>
        </row>
        <row r="1618">
          <cell r="AU1618" t="str">
            <v>11444LA</v>
          </cell>
        </row>
        <row r="1619">
          <cell r="AU1619" t="str">
            <v>11445KY</v>
          </cell>
        </row>
        <row r="1620">
          <cell r="AU1620" t="str">
            <v>09926OK</v>
          </cell>
        </row>
        <row r="1621">
          <cell r="AU1621" t="str">
            <v>11459CO</v>
          </cell>
        </row>
        <row r="1622">
          <cell r="AU1622" t="str">
            <v>21087KY</v>
          </cell>
        </row>
        <row r="1623">
          <cell r="AU1623" t="str">
            <v>11456NJ</v>
          </cell>
        </row>
        <row r="1624">
          <cell r="AU1624" t="str">
            <v>11460NC</v>
          </cell>
        </row>
        <row r="1625">
          <cell r="AU1625" t="str">
            <v>14608WA</v>
          </cell>
        </row>
        <row r="1626">
          <cell r="AU1626" t="str">
            <v>11467TN</v>
          </cell>
        </row>
        <row r="1627">
          <cell r="AU1627" t="str">
            <v>95244TX</v>
          </cell>
        </row>
        <row r="1628">
          <cell r="AU1628" t="str">
            <v>77661WV</v>
          </cell>
        </row>
        <row r="1629">
          <cell r="AU1629" t="str">
            <v>77152IA</v>
          </cell>
        </row>
        <row r="1630">
          <cell r="AU1630" t="str">
            <v>11024ID</v>
          </cell>
        </row>
        <row r="1631">
          <cell r="AU1631" t="str">
            <v>16302UT</v>
          </cell>
        </row>
        <row r="1632">
          <cell r="AU1632" t="str">
            <v>16303WY</v>
          </cell>
        </row>
        <row r="1633">
          <cell r="AU1633" t="str">
            <v>17575CO</v>
          </cell>
        </row>
        <row r="1634">
          <cell r="AU1634" t="str">
            <v>17576UT</v>
          </cell>
        </row>
        <row r="1635">
          <cell r="AU1635" t="str">
            <v>05605WY</v>
          </cell>
        </row>
        <row r="1636">
          <cell r="AU1636" t="str">
            <v>11576FL</v>
          </cell>
        </row>
        <row r="1637">
          <cell r="AU1637" t="str">
            <v>13082GA</v>
          </cell>
        </row>
        <row r="1638">
          <cell r="AU1638" t="str">
            <v>19681MS</v>
          </cell>
        </row>
        <row r="1639">
          <cell r="AU1639" t="str">
            <v>11278OK</v>
          </cell>
        </row>
        <row r="1640">
          <cell r="AU1640" t="str">
            <v>95314MN</v>
          </cell>
        </row>
        <row r="1641">
          <cell r="AU1641" t="str">
            <v>11295CO</v>
          </cell>
        </row>
        <row r="1642">
          <cell r="AU1642" t="str">
            <v>52135TX</v>
          </cell>
        </row>
        <row r="1643">
          <cell r="AU1643" t="str">
            <v>11298TX</v>
          </cell>
        </row>
        <row r="1644">
          <cell r="AU1644" t="str">
            <v>08015CO</v>
          </cell>
        </row>
        <row r="1645">
          <cell r="AU1645" t="str">
            <v>17851NM</v>
          </cell>
        </row>
        <row r="1646">
          <cell r="AU1646" t="str">
            <v>11326KS</v>
          </cell>
        </row>
        <row r="1647">
          <cell r="AU1647" t="str">
            <v>11343AL</v>
          </cell>
        </row>
        <row r="1648">
          <cell r="AU1648" t="str">
            <v>40104OK</v>
          </cell>
        </row>
        <row r="1649">
          <cell r="AU1649" t="str">
            <v>77765TN</v>
          </cell>
        </row>
        <row r="1650">
          <cell r="AU1650" t="str">
            <v>11344IL</v>
          </cell>
        </row>
        <row r="1651">
          <cell r="AU1651" t="str">
            <v>12050FL</v>
          </cell>
        </row>
        <row r="1652">
          <cell r="AU1652" t="str">
            <v>77154TX</v>
          </cell>
        </row>
        <row r="1653">
          <cell r="AU1653" t="str">
            <v>99013LA</v>
          </cell>
        </row>
        <row r="1654">
          <cell r="AU1654" t="str">
            <v>00167TX</v>
          </cell>
        </row>
        <row r="1655">
          <cell r="AU1655" t="str">
            <v>11440IA</v>
          </cell>
        </row>
        <row r="1656">
          <cell r="AU1656" t="str">
            <v>19004IN</v>
          </cell>
        </row>
        <row r="1657">
          <cell r="AU1657" t="str">
            <v>11453NY</v>
          </cell>
        </row>
        <row r="1658">
          <cell r="AU1658" t="str">
            <v>95438TX</v>
          </cell>
        </row>
        <row r="1659">
          <cell r="AU1659" t="str">
            <v>21016KY</v>
          </cell>
        </row>
        <row r="1660">
          <cell r="AU1660" t="str">
            <v>11524GA</v>
          </cell>
        </row>
        <row r="1661">
          <cell r="AU1661" t="str">
            <v>95470MO</v>
          </cell>
        </row>
        <row r="1662">
          <cell r="AU1662" t="str">
            <v>11517VA</v>
          </cell>
        </row>
        <row r="1663">
          <cell r="AU1663" t="str">
            <v>11529KY</v>
          </cell>
        </row>
        <row r="1664">
          <cell r="AU1664" t="str">
            <v>47104TN</v>
          </cell>
        </row>
        <row r="1665">
          <cell r="AU1665" t="str">
            <v>95304MS</v>
          </cell>
        </row>
        <row r="1666">
          <cell r="AU1666" t="str">
            <v>11568MS</v>
          </cell>
        </row>
        <row r="1667">
          <cell r="AU1667" t="str">
            <v>11570TN</v>
          </cell>
        </row>
        <row r="1668">
          <cell r="AU1668" t="str">
            <v>11572OK</v>
          </cell>
        </row>
        <row r="1669">
          <cell r="AU1669" t="str">
            <v>48212TX</v>
          </cell>
        </row>
        <row r="1670">
          <cell r="AU1670" t="str">
            <v>00181IL</v>
          </cell>
        </row>
        <row r="1671">
          <cell r="AU1671" t="str">
            <v>11598IN</v>
          </cell>
        </row>
        <row r="1672">
          <cell r="AU1672" t="str">
            <v>11603VA</v>
          </cell>
        </row>
        <row r="1673">
          <cell r="AU1673" t="str">
            <v>11618AL</v>
          </cell>
        </row>
        <row r="1674">
          <cell r="AU1674" t="str">
            <v>16593TX</v>
          </cell>
        </row>
        <row r="1675">
          <cell r="AU1675" t="str">
            <v>11639NY</v>
          </cell>
        </row>
        <row r="1676">
          <cell r="AU1676" t="str">
            <v>12667IL</v>
          </cell>
        </row>
        <row r="1677">
          <cell r="AU1677" t="str">
            <v>73904IA</v>
          </cell>
        </row>
        <row r="1678">
          <cell r="AU1678" t="str">
            <v>11652AL</v>
          </cell>
        </row>
        <row r="1679">
          <cell r="AU1679" t="str">
            <v>73800CO</v>
          </cell>
        </row>
        <row r="1680">
          <cell r="AU1680" t="str">
            <v>74156IL</v>
          </cell>
        </row>
        <row r="1681">
          <cell r="AU1681" t="str">
            <v>74157IN</v>
          </cell>
        </row>
        <row r="1682">
          <cell r="AU1682" t="str">
            <v>73802KS</v>
          </cell>
        </row>
        <row r="1683">
          <cell r="AU1683" t="str">
            <v>73804MO</v>
          </cell>
        </row>
        <row r="1684">
          <cell r="AU1684" t="str">
            <v>73803NE</v>
          </cell>
        </row>
        <row r="1685">
          <cell r="AU1685" t="str">
            <v>74158OH</v>
          </cell>
        </row>
        <row r="1686">
          <cell r="AU1686" t="str">
            <v>73801WY</v>
          </cell>
        </row>
        <row r="1687">
          <cell r="AU1687" t="str">
            <v>00475TX</v>
          </cell>
        </row>
        <row r="1688">
          <cell r="AU1688" t="str">
            <v>11664TN</v>
          </cell>
        </row>
        <row r="1689">
          <cell r="AU1689" t="str">
            <v>11666NC</v>
          </cell>
        </row>
        <row r="1690">
          <cell r="AU1690" t="str">
            <v>22915CO</v>
          </cell>
        </row>
        <row r="1691">
          <cell r="AU1691" t="str">
            <v>19049IA</v>
          </cell>
        </row>
        <row r="1692">
          <cell r="AU1692" t="str">
            <v>19704TX</v>
          </cell>
        </row>
        <row r="1693">
          <cell r="AU1693" t="str">
            <v>11702IL</v>
          </cell>
        </row>
        <row r="1694">
          <cell r="AU1694" t="str">
            <v>17844IL</v>
          </cell>
        </row>
        <row r="1695">
          <cell r="AU1695" t="str">
            <v>74420MN</v>
          </cell>
        </row>
        <row r="1696">
          <cell r="AU1696" t="str">
            <v>01000MS</v>
          </cell>
        </row>
        <row r="1697">
          <cell r="AU1697" t="str">
            <v>11766GA</v>
          </cell>
        </row>
        <row r="1698">
          <cell r="AU1698" t="str">
            <v>22749KS</v>
          </cell>
        </row>
        <row r="1699">
          <cell r="AU1699" t="str">
            <v>75482NV</v>
          </cell>
        </row>
        <row r="1700">
          <cell r="AU1700" t="str">
            <v>75483OR</v>
          </cell>
        </row>
        <row r="1701">
          <cell r="AU1701" t="str">
            <v>75481UT</v>
          </cell>
        </row>
        <row r="1702">
          <cell r="AU1702" t="str">
            <v>75480WY</v>
          </cell>
        </row>
        <row r="1703">
          <cell r="AU1703" t="str">
            <v>11818AL</v>
          </cell>
        </row>
        <row r="1704">
          <cell r="AU1704" t="str">
            <v>76063WY</v>
          </cell>
        </row>
        <row r="1705">
          <cell r="AU1705" t="str">
            <v>48098TX</v>
          </cell>
        </row>
        <row r="1706">
          <cell r="AU1706" t="str">
            <v>73853LA</v>
          </cell>
        </row>
        <row r="1707">
          <cell r="AU1707" t="str">
            <v>22005LA</v>
          </cell>
        </row>
        <row r="1708">
          <cell r="AU1708" t="str">
            <v>48815TX</v>
          </cell>
        </row>
        <row r="1709">
          <cell r="AU1709" t="str">
            <v>00187IA</v>
          </cell>
        </row>
        <row r="1710">
          <cell r="AU1710" t="str">
            <v>11852IA</v>
          </cell>
        </row>
        <row r="1711">
          <cell r="AU1711" t="str">
            <v>11861MT</v>
          </cell>
        </row>
        <row r="1712">
          <cell r="AU1712" t="str">
            <v>11865AZ</v>
          </cell>
        </row>
        <row r="1713">
          <cell r="AU1713" t="str">
            <v>11907IL</v>
          </cell>
        </row>
        <row r="1714">
          <cell r="AU1714" t="str">
            <v>60913OK</v>
          </cell>
        </row>
        <row r="1715">
          <cell r="AU1715" t="str">
            <v>71300VA</v>
          </cell>
        </row>
        <row r="1716">
          <cell r="AU1716" t="str">
            <v>02484TX</v>
          </cell>
        </row>
        <row r="1717">
          <cell r="AU1717" t="str">
            <v>11927CA</v>
          </cell>
        </row>
        <row r="1718">
          <cell r="AU1718" t="str">
            <v>11942IA</v>
          </cell>
        </row>
        <row r="1719">
          <cell r="AU1719" t="str">
            <v>76361MD</v>
          </cell>
        </row>
        <row r="1720">
          <cell r="AU1720" t="str">
            <v>72375PA</v>
          </cell>
        </row>
        <row r="1721">
          <cell r="AU1721" t="str">
            <v>11930TN</v>
          </cell>
        </row>
        <row r="1722">
          <cell r="AU1722" t="str">
            <v>21922KS</v>
          </cell>
        </row>
        <row r="1723">
          <cell r="AU1723" t="str">
            <v>12064LA</v>
          </cell>
        </row>
        <row r="1724">
          <cell r="AU1724" t="str">
            <v>19000AL</v>
          </cell>
        </row>
        <row r="1725">
          <cell r="AU1725" t="str">
            <v>12068KY</v>
          </cell>
        </row>
        <row r="1726">
          <cell r="AU1726" t="str">
            <v>95282NE</v>
          </cell>
        </row>
        <row r="1727">
          <cell r="AU1727" t="str">
            <v>19886LA</v>
          </cell>
        </row>
        <row r="1728">
          <cell r="AU1728" t="str">
            <v>03051TX</v>
          </cell>
        </row>
        <row r="1729">
          <cell r="AU1729" t="str">
            <v>19676TX</v>
          </cell>
        </row>
        <row r="1730">
          <cell r="AU1730" t="str">
            <v>71660FL</v>
          </cell>
        </row>
        <row r="1731">
          <cell r="AU1731" t="str">
            <v>12104OK</v>
          </cell>
        </row>
        <row r="1732">
          <cell r="AU1732" t="str">
            <v>12118TN</v>
          </cell>
        </row>
        <row r="1733">
          <cell r="AU1733" t="str">
            <v>80223MI</v>
          </cell>
        </row>
        <row r="1734">
          <cell r="AU1734" t="str">
            <v>92724MI</v>
          </cell>
        </row>
        <row r="1735">
          <cell r="AU1735" t="str">
            <v>21923MS</v>
          </cell>
        </row>
        <row r="1736">
          <cell r="AU1736" t="str">
            <v>12132PA</v>
          </cell>
        </row>
        <row r="1737">
          <cell r="AU1737" t="str">
            <v>12173TN</v>
          </cell>
        </row>
        <row r="1738">
          <cell r="AU1738" t="str">
            <v>73950MS</v>
          </cell>
        </row>
        <row r="1739">
          <cell r="AU1739" t="str">
            <v>78160AL</v>
          </cell>
        </row>
        <row r="1740">
          <cell r="AU1740" t="str">
            <v>12215MS</v>
          </cell>
        </row>
        <row r="1741">
          <cell r="AU1741" t="str">
            <v>12219KS</v>
          </cell>
        </row>
        <row r="1742">
          <cell r="AU1742" t="str">
            <v>19201KS</v>
          </cell>
        </row>
        <row r="1743">
          <cell r="AU1743" t="str">
            <v>00039IL</v>
          </cell>
        </row>
        <row r="1744">
          <cell r="AU1744" t="str">
            <v>12242AL</v>
          </cell>
        </row>
        <row r="1745">
          <cell r="AU1745" t="str">
            <v>29047MO</v>
          </cell>
        </row>
        <row r="1746">
          <cell r="AU1746" t="str">
            <v>12244NC</v>
          </cell>
        </row>
        <row r="1747">
          <cell r="AU1747" t="str">
            <v>12243MT</v>
          </cell>
        </row>
        <row r="1748">
          <cell r="AU1748" t="str">
            <v>12249OH</v>
          </cell>
        </row>
        <row r="1749">
          <cell r="AU1749" t="str">
            <v>21807GA</v>
          </cell>
        </row>
        <row r="1750">
          <cell r="AU1750" t="str">
            <v>77501WY</v>
          </cell>
        </row>
        <row r="1751">
          <cell r="AU1751" t="str">
            <v>12353MS</v>
          </cell>
        </row>
        <row r="1752">
          <cell r="AU1752" t="str">
            <v>12355LA</v>
          </cell>
        </row>
        <row r="1753">
          <cell r="AU1753" t="str">
            <v>95396TX</v>
          </cell>
        </row>
        <row r="1754">
          <cell r="AU1754" t="str">
            <v>12364NV</v>
          </cell>
        </row>
        <row r="1755">
          <cell r="AU1755" t="str">
            <v>77130AZ</v>
          </cell>
        </row>
        <row r="1756">
          <cell r="AU1756" t="str">
            <v>12387LA</v>
          </cell>
        </row>
        <row r="1757">
          <cell r="AU1757" t="str">
            <v>00036IL</v>
          </cell>
        </row>
        <row r="1758">
          <cell r="AU1758" t="str">
            <v>12458IA</v>
          </cell>
        </row>
        <row r="1759">
          <cell r="AU1759" t="str">
            <v>12520LA</v>
          </cell>
        </row>
        <row r="1760">
          <cell r="AU1760" t="str">
            <v>74461OK</v>
          </cell>
        </row>
        <row r="1761">
          <cell r="AU1761" t="str">
            <v>12606TN</v>
          </cell>
        </row>
        <row r="1762">
          <cell r="AU1762" t="str">
            <v>12622GA</v>
          </cell>
        </row>
        <row r="1763">
          <cell r="AU1763" t="str">
            <v>12625NM</v>
          </cell>
        </row>
        <row r="1764">
          <cell r="AU1764" t="str">
            <v>12647KY</v>
          </cell>
        </row>
        <row r="1765">
          <cell r="AU1765" t="str">
            <v>12654TN</v>
          </cell>
        </row>
        <row r="1766">
          <cell r="AU1766" t="str">
            <v>06722CO</v>
          </cell>
        </row>
        <row r="1767">
          <cell r="AU1767" t="str">
            <v>17235NE</v>
          </cell>
        </row>
        <row r="1768">
          <cell r="AU1768" t="str">
            <v>17525WY</v>
          </cell>
        </row>
        <row r="1769">
          <cell r="AU1769" t="str">
            <v>71155AR</v>
          </cell>
        </row>
        <row r="1770">
          <cell r="AU1770" t="str">
            <v>02783AL</v>
          </cell>
        </row>
        <row r="1771">
          <cell r="AU1771" t="str">
            <v>12669SC</v>
          </cell>
        </row>
        <row r="1772">
          <cell r="AU1772" t="str">
            <v>12673LA</v>
          </cell>
        </row>
        <row r="1773">
          <cell r="AU1773" t="str">
            <v>74460SD</v>
          </cell>
        </row>
        <row r="1774">
          <cell r="AU1774" t="str">
            <v>18055IN</v>
          </cell>
        </row>
        <row r="1775">
          <cell r="AU1775" t="str">
            <v>12678TN</v>
          </cell>
        </row>
        <row r="1776">
          <cell r="AU1776" t="str">
            <v>12684NJ</v>
          </cell>
        </row>
        <row r="1777">
          <cell r="AU1777" t="str">
            <v>95398TX</v>
          </cell>
        </row>
        <row r="1778">
          <cell r="AU1778" t="str">
            <v>31210AL</v>
          </cell>
        </row>
        <row r="1779">
          <cell r="AU1779" t="str">
            <v>74300TX</v>
          </cell>
        </row>
        <row r="1780">
          <cell r="AU1780" t="str">
            <v>99009MS</v>
          </cell>
        </row>
        <row r="1781">
          <cell r="AU1781" t="str">
            <v>12759AL</v>
          </cell>
        </row>
        <row r="1782">
          <cell r="AU1782" t="str">
            <v>77151MS</v>
          </cell>
        </row>
        <row r="1783">
          <cell r="AU1783" t="str">
            <v>73913AL</v>
          </cell>
        </row>
        <row r="1784">
          <cell r="AU1784" t="str">
            <v>73911LA</v>
          </cell>
        </row>
        <row r="1785">
          <cell r="AU1785" t="str">
            <v>73912MS</v>
          </cell>
        </row>
        <row r="1786">
          <cell r="AU1786" t="str">
            <v>13398OH</v>
          </cell>
        </row>
        <row r="1787">
          <cell r="AU1787" t="str">
            <v>21931CA</v>
          </cell>
        </row>
        <row r="1788">
          <cell r="AU1788" t="str">
            <v>19865CT</v>
          </cell>
        </row>
        <row r="1789">
          <cell r="AU1789" t="str">
            <v>95206AL</v>
          </cell>
        </row>
        <row r="1790">
          <cell r="AU1790" t="str">
            <v>12718IN</v>
          </cell>
        </row>
        <row r="1791">
          <cell r="AU1791" t="str">
            <v>90008GA</v>
          </cell>
        </row>
        <row r="1792">
          <cell r="AU1792" t="str">
            <v>94204AL</v>
          </cell>
        </row>
        <row r="1793">
          <cell r="AU1793" t="str">
            <v>92405FL</v>
          </cell>
        </row>
        <row r="1794">
          <cell r="AU1794" t="str">
            <v>94206GA</v>
          </cell>
        </row>
        <row r="1795">
          <cell r="AU1795" t="str">
            <v>16160LA</v>
          </cell>
        </row>
        <row r="1796">
          <cell r="AU1796" t="str">
            <v>16161MS</v>
          </cell>
        </row>
        <row r="1797">
          <cell r="AU1797" t="str">
            <v>16163SC</v>
          </cell>
        </row>
        <row r="1798">
          <cell r="AU1798" t="str">
            <v>17924TN</v>
          </cell>
        </row>
        <row r="1799">
          <cell r="AU1799" t="str">
            <v>16164TX</v>
          </cell>
        </row>
        <row r="1800">
          <cell r="AU1800" t="str">
            <v>12746WV</v>
          </cell>
        </row>
        <row r="1801">
          <cell r="AU1801" t="str">
            <v>22913CO</v>
          </cell>
        </row>
        <row r="1802">
          <cell r="AU1802" t="str">
            <v>02383KS</v>
          </cell>
        </row>
        <row r="1803">
          <cell r="AU1803" t="str">
            <v>16240MO</v>
          </cell>
        </row>
        <row r="1804">
          <cell r="AU1804" t="str">
            <v>16241NE</v>
          </cell>
        </row>
        <row r="1805">
          <cell r="AU1805" t="str">
            <v>16242OK</v>
          </cell>
        </row>
        <row r="1806">
          <cell r="AU1806" t="str">
            <v>16243TX</v>
          </cell>
        </row>
        <row r="1807">
          <cell r="AU1807" t="str">
            <v>22744WY</v>
          </cell>
        </row>
        <row r="1808">
          <cell r="AU1808" t="str">
            <v>98912AZ</v>
          </cell>
        </row>
        <row r="1809">
          <cell r="AU1809" t="str">
            <v>98913CA</v>
          </cell>
        </row>
        <row r="1810">
          <cell r="AU1810" t="str">
            <v>98911NM</v>
          </cell>
        </row>
        <row r="1811">
          <cell r="AU1811" t="str">
            <v>16576AZ</v>
          </cell>
        </row>
        <row r="1812">
          <cell r="AU1812" t="str">
            <v>71810CA</v>
          </cell>
        </row>
        <row r="1813">
          <cell r="AU1813" t="str">
            <v>16577NV</v>
          </cell>
        </row>
        <row r="1814">
          <cell r="AU1814" t="str">
            <v>92327IL</v>
          </cell>
        </row>
        <row r="1815">
          <cell r="AU1815" t="str">
            <v>14701KS</v>
          </cell>
        </row>
        <row r="1816">
          <cell r="AU1816" t="str">
            <v>92326MI</v>
          </cell>
        </row>
        <row r="1817">
          <cell r="AU1817" t="str">
            <v>92328OK</v>
          </cell>
        </row>
        <row r="1818">
          <cell r="AU1818" t="str">
            <v>12786TX</v>
          </cell>
        </row>
        <row r="1819">
          <cell r="AU1819" t="str">
            <v>12791VA</v>
          </cell>
        </row>
        <row r="1820">
          <cell r="AU1820" t="str">
            <v>12806GA</v>
          </cell>
        </row>
        <row r="1821">
          <cell r="AU1821" t="str">
            <v>12816TX</v>
          </cell>
        </row>
        <row r="1822">
          <cell r="AU1822" t="str">
            <v>12818KS</v>
          </cell>
        </row>
        <row r="1823">
          <cell r="AU1823" t="str">
            <v>40063OK</v>
          </cell>
        </row>
        <row r="1824">
          <cell r="AU1824" t="str">
            <v>95400TX</v>
          </cell>
        </row>
        <row r="1825">
          <cell r="AU1825" t="str">
            <v>95338TX</v>
          </cell>
        </row>
        <row r="1826">
          <cell r="AU1826" t="str">
            <v>12845MO</v>
          </cell>
        </row>
        <row r="1827">
          <cell r="AU1827" t="str">
            <v>12848TN</v>
          </cell>
        </row>
        <row r="1828">
          <cell r="AU1828" t="str">
            <v>00916LA</v>
          </cell>
        </row>
        <row r="1829">
          <cell r="AU1829" t="str">
            <v>55017WI</v>
          </cell>
        </row>
        <row r="1830">
          <cell r="AU1830" t="str">
            <v>11878LA</v>
          </cell>
        </row>
        <row r="1831">
          <cell r="AU1831" t="str">
            <v>95472MO</v>
          </cell>
        </row>
        <row r="1832">
          <cell r="AU1832" t="str">
            <v>11884LA</v>
          </cell>
        </row>
        <row r="1833">
          <cell r="AU1833" t="str">
            <v>17884FL</v>
          </cell>
        </row>
        <row r="1834">
          <cell r="AU1834" t="str">
            <v>74485TN</v>
          </cell>
        </row>
        <row r="1835">
          <cell r="AU1835" t="str">
            <v>22060LA</v>
          </cell>
        </row>
        <row r="1836">
          <cell r="AU1836" t="str">
            <v>11894NY</v>
          </cell>
        </row>
        <row r="1837">
          <cell r="AU1837" t="str">
            <v>74468MO</v>
          </cell>
        </row>
        <row r="1838">
          <cell r="AU1838" t="str">
            <v>12872MO</v>
          </cell>
        </row>
        <row r="1839">
          <cell r="AU1839" t="str">
            <v>00160WV</v>
          </cell>
        </row>
        <row r="1840">
          <cell r="AU1840" t="str">
            <v>22772CA</v>
          </cell>
        </row>
        <row r="1841">
          <cell r="AU1841" t="str">
            <v>12933FL</v>
          </cell>
        </row>
        <row r="1842">
          <cell r="AU1842" t="str">
            <v>11567TX</v>
          </cell>
        </row>
        <row r="1843">
          <cell r="AU1843" t="str">
            <v>18615GA</v>
          </cell>
        </row>
        <row r="1844">
          <cell r="AU1844" t="str">
            <v>74100PA</v>
          </cell>
        </row>
        <row r="1845">
          <cell r="AU1845" t="str">
            <v>12976MN</v>
          </cell>
        </row>
        <row r="1846">
          <cell r="AU1846" t="str">
            <v>48154TX</v>
          </cell>
        </row>
        <row r="1847">
          <cell r="AU1847" t="str">
            <v>01110AL</v>
          </cell>
        </row>
        <row r="1848">
          <cell r="AU1848" t="str">
            <v>17893LA</v>
          </cell>
        </row>
        <row r="1849">
          <cell r="AU1849" t="str">
            <v>13031TX</v>
          </cell>
        </row>
        <row r="1850">
          <cell r="AU1850" t="str">
            <v>13038TX</v>
          </cell>
        </row>
        <row r="1851">
          <cell r="AU1851" t="str">
            <v>13058IL</v>
          </cell>
        </row>
        <row r="1852">
          <cell r="AU1852" t="str">
            <v>13089NE</v>
          </cell>
        </row>
        <row r="1853">
          <cell r="AU1853" t="str">
            <v>95324NE</v>
          </cell>
        </row>
        <row r="1854">
          <cell r="AU1854" t="str">
            <v>13108KY</v>
          </cell>
        </row>
        <row r="1855">
          <cell r="AU1855" t="str">
            <v>19820OH</v>
          </cell>
        </row>
        <row r="1856">
          <cell r="AU1856" t="str">
            <v>13154GA</v>
          </cell>
        </row>
        <row r="1857">
          <cell r="AU1857" t="str">
            <v>13158IL</v>
          </cell>
        </row>
        <row r="1858">
          <cell r="AU1858" t="str">
            <v>21927AL</v>
          </cell>
        </row>
        <row r="1859">
          <cell r="AU1859" t="str">
            <v>17857GA</v>
          </cell>
        </row>
        <row r="1860">
          <cell r="AU1860" t="str">
            <v>76620ME</v>
          </cell>
        </row>
        <row r="1861">
          <cell r="AU1861" t="str">
            <v>76062MO</v>
          </cell>
        </row>
        <row r="1862">
          <cell r="AU1862" t="str">
            <v>19859TX</v>
          </cell>
        </row>
        <row r="1863">
          <cell r="AU1863" t="str">
            <v>13235TX</v>
          </cell>
        </row>
        <row r="1864">
          <cell r="AU1864" t="str">
            <v>12051FL</v>
          </cell>
        </row>
        <row r="1865">
          <cell r="AU1865" t="str">
            <v>13242LA</v>
          </cell>
        </row>
        <row r="1866">
          <cell r="AU1866" t="str">
            <v>17233NE</v>
          </cell>
        </row>
        <row r="1867">
          <cell r="AU1867" t="str">
            <v>13293WI</v>
          </cell>
        </row>
        <row r="1868">
          <cell r="AU1868" t="str">
            <v>17849TX</v>
          </cell>
        </row>
        <row r="1869">
          <cell r="AU1869" t="str">
            <v>13333TN</v>
          </cell>
        </row>
        <row r="1870">
          <cell r="AU1870" t="str">
            <v>76770TX</v>
          </cell>
        </row>
        <row r="1871">
          <cell r="AU1871" t="str">
            <v>13343PA</v>
          </cell>
        </row>
        <row r="1872">
          <cell r="AU1872" t="str">
            <v>19807IN</v>
          </cell>
        </row>
        <row r="1873">
          <cell r="AU1873" t="str">
            <v>77714KS</v>
          </cell>
        </row>
        <row r="1874">
          <cell r="AU1874" t="str">
            <v>77712KS</v>
          </cell>
        </row>
        <row r="1875">
          <cell r="AU1875" t="str">
            <v>77713KS</v>
          </cell>
        </row>
        <row r="1876">
          <cell r="AU1876" t="str">
            <v>74412KS</v>
          </cell>
        </row>
        <row r="1877">
          <cell r="AU1877" t="str">
            <v>76622KS</v>
          </cell>
        </row>
        <row r="1878">
          <cell r="AU1878" t="str">
            <v>71154KS</v>
          </cell>
        </row>
        <row r="1879">
          <cell r="AU1879" t="str">
            <v>08260IN</v>
          </cell>
        </row>
        <row r="1880">
          <cell r="AU1880" t="str">
            <v>13346AL</v>
          </cell>
        </row>
        <row r="1881">
          <cell r="AU1881" t="str">
            <v>18619GA</v>
          </cell>
        </row>
        <row r="1882">
          <cell r="AU1882" t="str">
            <v>17848GA</v>
          </cell>
        </row>
        <row r="1883">
          <cell r="AU1883" t="str">
            <v>13349KS</v>
          </cell>
        </row>
        <row r="1884">
          <cell r="AU1884" t="str">
            <v>95402TX</v>
          </cell>
        </row>
        <row r="1885">
          <cell r="AU1885" t="str">
            <v>13063GA</v>
          </cell>
        </row>
        <row r="1886">
          <cell r="AU1886" t="str">
            <v>13382FL</v>
          </cell>
        </row>
        <row r="1887">
          <cell r="AU1887" t="str">
            <v>13384GA</v>
          </cell>
        </row>
        <row r="1888">
          <cell r="AU1888" t="str">
            <v>13385AL</v>
          </cell>
        </row>
        <row r="1889">
          <cell r="AU1889" t="str">
            <v>03599OK</v>
          </cell>
        </row>
        <row r="1890">
          <cell r="AU1890" t="str">
            <v>19889IL</v>
          </cell>
        </row>
        <row r="1891">
          <cell r="AU1891" t="str">
            <v>74410TX</v>
          </cell>
        </row>
        <row r="1892">
          <cell r="AU1892" t="str">
            <v>95450TX</v>
          </cell>
        </row>
        <row r="1893">
          <cell r="AU1893" t="str">
            <v>71711LA</v>
          </cell>
        </row>
        <row r="1894">
          <cell r="AU1894" t="str">
            <v>77662WV</v>
          </cell>
        </row>
        <row r="1895">
          <cell r="AU1895" t="str">
            <v>13460AL</v>
          </cell>
        </row>
        <row r="1896">
          <cell r="AU1896" t="str">
            <v>16260AR</v>
          </cell>
        </row>
        <row r="1897">
          <cell r="AU1897" t="str">
            <v>21932CT</v>
          </cell>
        </row>
        <row r="1898">
          <cell r="AU1898" t="str">
            <v>16262KY</v>
          </cell>
        </row>
        <row r="1899">
          <cell r="AU1899" t="str">
            <v>16263LA</v>
          </cell>
        </row>
        <row r="1900">
          <cell r="AU1900" t="str">
            <v>16264MA</v>
          </cell>
        </row>
        <row r="1901">
          <cell r="AU1901" t="str">
            <v>16265MS</v>
          </cell>
        </row>
        <row r="1902">
          <cell r="AU1902" t="str">
            <v>16266NH</v>
          </cell>
        </row>
        <row r="1903">
          <cell r="AU1903" t="str">
            <v>16267NJ</v>
          </cell>
        </row>
        <row r="1904">
          <cell r="AU1904" t="str">
            <v>16268NY</v>
          </cell>
        </row>
        <row r="1905">
          <cell r="AU1905" t="str">
            <v>16269OH</v>
          </cell>
        </row>
        <row r="1906">
          <cell r="AU1906" t="str">
            <v>16270PA</v>
          </cell>
        </row>
        <row r="1907">
          <cell r="AU1907" t="str">
            <v>16271RI</v>
          </cell>
        </row>
        <row r="1908">
          <cell r="AU1908" t="str">
            <v>16272TN</v>
          </cell>
        </row>
        <row r="1909">
          <cell r="AU1909" t="str">
            <v>16273TX</v>
          </cell>
        </row>
        <row r="1910">
          <cell r="AU1910" t="str">
            <v>16274WV</v>
          </cell>
        </row>
        <row r="1911">
          <cell r="AU1911" t="str">
            <v>95210OK</v>
          </cell>
        </row>
        <row r="1912">
          <cell r="AU1912" t="str">
            <v>13535AL</v>
          </cell>
        </row>
        <row r="1913">
          <cell r="AU1913" t="str">
            <v>13536AR</v>
          </cell>
        </row>
        <row r="1914">
          <cell r="AU1914" t="str">
            <v>40703DE</v>
          </cell>
        </row>
        <row r="1915">
          <cell r="AU1915" t="str">
            <v>16156IL</v>
          </cell>
        </row>
        <row r="1916">
          <cell r="AU1916" t="str">
            <v>19633IN</v>
          </cell>
        </row>
        <row r="1917">
          <cell r="AU1917" t="str">
            <v>16194KY</v>
          </cell>
        </row>
        <row r="1918">
          <cell r="AU1918" t="str">
            <v>16195LA</v>
          </cell>
        </row>
        <row r="1919">
          <cell r="AU1919" t="str">
            <v>16196MD</v>
          </cell>
        </row>
        <row r="1920">
          <cell r="AU1920" t="str">
            <v>16197MS</v>
          </cell>
        </row>
        <row r="1921">
          <cell r="AU1921" t="str">
            <v>16198MO</v>
          </cell>
        </row>
        <row r="1922">
          <cell r="AU1922" t="str">
            <v>16199NJ</v>
          </cell>
        </row>
        <row r="1923">
          <cell r="AU1923" t="str">
            <v>16201NY</v>
          </cell>
        </row>
        <row r="1924">
          <cell r="AU1924" t="str">
            <v>16202OH</v>
          </cell>
        </row>
        <row r="1925">
          <cell r="AU1925" t="str">
            <v>16203PA</v>
          </cell>
        </row>
        <row r="1926">
          <cell r="AU1926" t="str">
            <v>16204TN</v>
          </cell>
        </row>
        <row r="1927">
          <cell r="AU1927" t="str">
            <v>16205TX</v>
          </cell>
        </row>
        <row r="1928">
          <cell r="AU1928" t="str">
            <v>16206WV</v>
          </cell>
        </row>
        <row r="1929">
          <cell r="AU1929" t="str">
            <v>17462TX</v>
          </cell>
        </row>
        <row r="1930">
          <cell r="AU1930" t="str">
            <v>13550AR</v>
          </cell>
        </row>
        <row r="1931">
          <cell r="AU1931" t="str">
            <v>13551IL</v>
          </cell>
        </row>
        <row r="1932">
          <cell r="AU1932" t="str">
            <v>16185IN</v>
          </cell>
        </row>
        <row r="1933">
          <cell r="AU1933" t="str">
            <v>16186KY</v>
          </cell>
        </row>
        <row r="1934">
          <cell r="AU1934" t="str">
            <v>16187LA</v>
          </cell>
        </row>
        <row r="1935">
          <cell r="AU1935" t="str">
            <v>16188MS</v>
          </cell>
        </row>
        <row r="1936">
          <cell r="AU1936" t="str">
            <v>16189OH</v>
          </cell>
        </row>
        <row r="1937">
          <cell r="AU1937" t="str">
            <v>16190TN</v>
          </cell>
        </row>
        <row r="1938">
          <cell r="AU1938" t="str">
            <v>16191TX</v>
          </cell>
        </row>
        <row r="1939">
          <cell r="AU1939" t="str">
            <v>72321TX</v>
          </cell>
        </row>
        <row r="1940">
          <cell r="AU1940" t="str">
            <v>74411KS</v>
          </cell>
        </row>
        <row r="1941">
          <cell r="AU1941" t="str">
            <v>75551KS</v>
          </cell>
        </row>
        <row r="1942">
          <cell r="AU1942" t="str">
            <v>95265OK</v>
          </cell>
        </row>
        <row r="1943">
          <cell r="AU1943" t="str">
            <v>48162TX</v>
          </cell>
        </row>
        <row r="1944">
          <cell r="AU1944" t="str">
            <v>01565NY</v>
          </cell>
        </row>
        <row r="1945">
          <cell r="AU1945" t="str">
            <v>15001HI</v>
          </cell>
        </row>
        <row r="1946">
          <cell r="AU1946" t="str">
            <v>74560TX</v>
          </cell>
        </row>
        <row r="1947">
          <cell r="AU1947" t="str">
            <v>39037OH</v>
          </cell>
        </row>
        <row r="1948">
          <cell r="AU1948" t="str">
            <v>19891IL</v>
          </cell>
        </row>
        <row r="1949">
          <cell r="AU1949" t="str">
            <v>13583LA</v>
          </cell>
        </row>
        <row r="1950">
          <cell r="AU1950" t="str">
            <v>13604GA</v>
          </cell>
        </row>
        <row r="1951">
          <cell r="AU1951" t="str">
            <v>13620GA</v>
          </cell>
        </row>
        <row r="1952">
          <cell r="AU1952" t="str">
            <v>48119TX</v>
          </cell>
        </row>
        <row r="1953">
          <cell r="AU1953" t="str">
            <v>13694GA</v>
          </cell>
        </row>
        <row r="1954">
          <cell r="AU1954" t="str">
            <v>18620IA</v>
          </cell>
        </row>
        <row r="1955">
          <cell r="AU1955" t="str">
            <v>19898MS</v>
          </cell>
        </row>
        <row r="1956">
          <cell r="AU1956" t="str">
            <v>13702GA</v>
          </cell>
        </row>
        <row r="1957">
          <cell r="AU1957" t="str">
            <v>94412NC</v>
          </cell>
        </row>
        <row r="1958">
          <cell r="AU1958" t="str">
            <v>00035IL</v>
          </cell>
        </row>
        <row r="1959">
          <cell r="AU1959" t="str">
            <v>48202TX</v>
          </cell>
        </row>
        <row r="1960">
          <cell r="AU1960" t="str">
            <v>13718KY</v>
          </cell>
        </row>
        <row r="1961">
          <cell r="AU1961" t="str">
            <v>71910CT</v>
          </cell>
        </row>
        <row r="1962">
          <cell r="AU1962" t="str">
            <v>08797CO</v>
          </cell>
        </row>
        <row r="1963">
          <cell r="AU1963" t="str">
            <v>31003NE</v>
          </cell>
        </row>
        <row r="1964">
          <cell r="AU1964" t="str">
            <v>56007WY</v>
          </cell>
        </row>
        <row r="1965">
          <cell r="AU1965" t="str">
            <v>10616ID</v>
          </cell>
        </row>
        <row r="1966">
          <cell r="AU1966" t="str">
            <v>16165OR</v>
          </cell>
        </row>
        <row r="1967">
          <cell r="AU1967" t="str">
            <v>16166WA</v>
          </cell>
        </row>
        <row r="1968">
          <cell r="AU1968" t="str">
            <v>10521MI</v>
          </cell>
        </row>
        <row r="1969">
          <cell r="AU1969" t="str">
            <v>76011LA</v>
          </cell>
        </row>
        <row r="1970">
          <cell r="AU1970" t="str">
            <v>95174CO</v>
          </cell>
        </row>
        <row r="1971">
          <cell r="AU1971" t="str">
            <v>95176NM</v>
          </cell>
        </row>
        <row r="1972">
          <cell r="AU1972" t="str">
            <v>13761AL</v>
          </cell>
        </row>
        <row r="1973">
          <cell r="AU1973" t="str">
            <v>16275GA</v>
          </cell>
        </row>
        <row r="1974">
          <cell r="AU1974" t="str">
            <v>16276LA</v>
          </cell>
        </row>
        <row r="1975">
          <cell r="AU1975" t="str">
            <v>16277MD</v>
          </cell>
        </row>
        <row r="1976">
          <cell r="AU1976" t="str">
            <v>16278MS</v>
          </cell>
        </row>
        <row r="1977">
          <cell r="AU1977" t="str">
            <v>16279NJ</v>
          </cell>
        </row>
        <row r="1978">
          <cell r="AU1978" t="str">
            <v>16280NY</v>
          </cell>
        </row>
        <row r="1979">
          <cell r="AU1979" t="str">
            <v>16281NC</v>
          </cell>
        </row>
        <row r="1980">
          <cell r="AU1980" t="str">
            <v>16282PA</v>
          </cell>
        </row>
        <row r="1981">
          <cell r="AU1981" t="str">
            <v>16283SC</v>
          </cell>
        </row>
        <row r="1982">
          <cell r="AU1982" t="str">
            <v>16284TX</v>
          </cell>
        </row>
        <row r="1983">
          <cell r="AU1983" t="str">
            <v>16285VA</v>
          </cell>
        </row>
        <row r="1984">
          <cell r="AU1984" t="str">
            <v>96927AR</v>
          </cell>
        </row>
        <row r="1985">
          <cell r="AU1985" t="str">
            <v>96926LA</v>
          </cell>
        </row>
        <row r="1986">
          <cell r="AU1986" t="str">
            <v>13769AZ</v>
          </cell>
        </row>
        <row r="1987">
          <cell r="AU1987" t="str">
            <v>70423CO</v>
          </cell>
        </row>
        <row r="1988">
          <cell r="AU1988" t="str">
            <v>16287NM</v>
          </cell>
        </row>
        <row r="1989">
          <cell r="AU1989" t="str">
            <v>16289TX</v>
          </cell>
        </row>
        <row r="1990">
          <cell r="AU1990" t="str">
            <v>74661TX</v>
          </cell>
        </row>
        <row r="1991">
          <cell r="AU1991" t="str">
            <v>72320GA</v>
          </cell>
        </row>
        <row r="1992">
          <cell r="AU1992" t="str">
            <v>13830TN</v>
          </cell>
        </row>
        <row r="1993">
          <cell r="AU1993" t="str">
            <v>13832CO</v>
          </cell>
        </row>
        <row r="1994">
          <cell r="AU1994" t="str">
            <v>13837GA</v>
          </cell>
        </row>
        <row r="1995">
          <cell r="AU1995" t="str">
            <v>13863TN</v>
          </cell>
        </row>
        <row r="1996">
          <cell r="AU1996" t="str">
            <v>56014WY</v>
          </cell>
        </row>
        <row r="1997">
          <cell r="AU1997" t="str">
            <v>13878AR</v>
          </cell>
        </row>
        <row r="1998">
          <cell r="AU1998" t="str">
            <v>16290IL</v>
          </cell>
        </row>
        <row r="1999">
          <cell r="AU1999" t="str">
            <v>16291IN</v>
          </cell>
        </row>
        <row r="2000">
          <cell r="AU2000" t="str">
            <v>16292KY</v>
          </cell>
        </row>
        <row r="2001">
          <cell r="AU2001" t="str">
            <v>16293LA</v>
          </cell>
        </row>
        <row r="2002">
          <cell r="AU2002" t="str">
            <v>16294MS</v>
          </cell>
        </row>
        <row r="2003">
          <cell r="AU2003" t="str">
            <v>16295TN</v>
          </cell>
        </row>
        <row r="2004">
          <cell r="AU2004" t="str">
            <v>16296TX</v>
          </cell>
        </row>
        <row r="2005">
          <cell r="AU2005" t="str">
            <v>22083LA</v>
          </cell>
        </row>
        <row r="2006">
          <cell r="AU2006" t="str">
            <v>13879AL</v>
          </cell>
        </row>
        <row r="2007">
          <cell r="AU2007" t="str">
            <v>95180CA</v>
          </cell>
        </row>
        <row r="2008">
          <cell r="AU2008" t="str">
            <v>95178NV</v>
          </cell>
        </row>
        <row r="2009">
          <cell r="AU2009" t="str">
            <v>95182OR</v>
          </cell>
        </row>
        <row r="2010">
          <cell r="AU2010" t="str">
            <v>13918AL</v>
          </cell>
        </row>
        <row r="2011">
          <cell r="AU2011" t="str">
            <v>40086OK</v>
          </cell>
        </row>
        <row r="2012">
          <cell r="AU2012" t="str">
            <v>13952MN</v>
          </cell>
        </row>
        <row r="2013">
          <cell r="AU2013" t="str">
            <v>95298MN</v>
          </cell>
        </row>
        <row r="2014">
          <cell r="AU2014" t="str">
            <v>17870MD</v>
          </cell>
        </row>
        <row r="2015">
          <cell r="AU2015" t="str">
            <v>71661PA</v>
          </cell>
        </row>
        <row r="2016">
          <cell r="AU2016" t="str">
            <v>75602PA</v>
          </cell>
        </row>
        <row r="2017">
          <cell r="AU2017" t="str">
            <v>10893PA</v>
          </cell>
        </row>
        <row r="2018">
          <cell r="AU2018" t="str">
            <v>76360PA</v>
          </cell>
        </row>
        <row r="2019">
          <cell r="AU2019" t="str">
            <v>14088PA</v>
          </cell>
        </row>
        <row r="2020">
          <cell r="AU2020" t="str">
            <v>21810GA</v>
          </cell>
        </row>
        <row r="2021">
          <cell r="AU2021" t="str">
            <v>72681TX</v>
          </cell>
        </row>
        <row r="2022">
          <cell r="AU2022" t="str">
            <v>60927TX</v>
          </cell>
        </row>
        <row r="2023">
          <cell r="AU2023" t="str">
            <v>19815TN</v>
          </cell>
        </row>
        <row r="2024">
          <cell r="AU2024" t="str">
            <v>13992SC</v>
          </cell>
        </row>
        <row r="2025">
          <cell r="AU2025" t="str">
            <v>14012WV</v>
          </cell>
        </row>
        <row r="2026">
          <cell r="AU2026" t="str">
            <v>14041GA</v>
          </cell>
        </row>
        <row r="2027">
          <cell r="AU2027" t="str">
            <v>00192KS</v>
          </cell>
        </row>
        <row r="2028">
          <cell r="AU2028" t="str">
            <v>29036MO</v>
          </cell>
        </row>
        <row r="2029">
          <cell r="AU2029" t="str">
            <v>95406TX</v>
          </cell>
        </row>
        <row r="2030">
          <cell r="AU2030" t="str">
            <v>98926AZ</v>
          </cell>
        </row>
        <row r="2031">
          <cell r="AU2031" t="str">
            <v>95150AL</v>
          </cell>
        </row>
        <row r="2032">
          <cell r="AU2032" t="str">
            <v>95152TN</v>
          </cell>
        </row>
        <row r="2033">
          <cell r="AU2033" t="str">
            <v>28038MS</v>
          </cell>
        </row>
        <row r="2034">
          <cell r="AU2034" t="str">
            <v>14062AL</v>
          </cell>
        </row>
        <row r="2035">
          <cell r="AU2035" t="str">
            <v>11601AL</v>
          </cell>
        </row>
        <row r="2036">
          <cell r="AU2036" t="str">
            <v>09621AL</v>
          </cell>
        </row>
        <row r="2037">
          <cell r="AU2037" t="str">
            <v>19717TX</v>
          </cell>
        </row>
        <row r="2038">
          <cell r="AU2038" t="str">
            <v>14659NY</v>
          </cell>
        </row>
        <row r="2039">
          <cell r="AU2039" t="str">
            <v>14195KY</v>
          </cell>
        </row>
        <row r="2040">
          <cell r="AU2040" t="str">
            <v>73293IN</v>
          </cell>
        </row>
        <row r="2041">
          <cell r="AU2041" t="str">
            <v>14220KY</v>
          </cell>
        </row>
        <row r="2042">
          <cell r="AU2042" t="str">
            <v>17225MT</v>
          </cell>
        </row>
        <row r="2043">
          <cell r="AU2043" t="str">
            <v>17531WY</v>
          </cell>
        </row>
        <row r="2044">
          <cell r="AU2044" t="str">
            <v>22030LA</v>
          </cell>
        </row>
        <row r="2045">
          <cell r="AU2045" t="str">
            <v>94711IL</v>
          </cell>
        </row>
        <row r="2046">
          <cell r="AU2046" t="str">
            <v>94713IN</v>
          </cell>
        </row>
        <row r="2047">
          <cell r="AU2047" t="str">
            <v>94715MI</v>
          </cell>
        </row>
        <row r="2048">
          <cell r="AU2048" t="str">
            <v>94131OH</v>
          </cell>
        </row>
        <row r="2049">
          <cell r="AU2049" t="str">
            <v>18610VT</v>
          </cell>
        </row>
        <row r="2050">
          <cell r="AU2050" t="str">
            <v>74364CA</v>
          </cell>
        </row>
        <row r="2051">
          <cell r="AU2051" t="str">
            <v>40087OK</v>
          </cell>
        </row>
        <row r="2052">
          <cell r="AU2052" t="str">
            <v>74366CA</v>
          </cell>
        </row>
        <row r="2053">
          <cell r="AU2053" t="str">
            <v>14298LA</v>
          </cell>
        </row>
        <row r="2054">
          <cell r="AU2054" t="str">
            <v>21806GA</v>
          </cell>
        </row>
        <row r="2055">
          <cell r="AU2055" t="str">
            <v>14301IL</v>
          </cell>
        </row>
        <row r="2056">
          <cell r="AU2056" t="str">
            <v>16256MN</v>
          </cell>
        </row>
        <row r="2057">
          <cell r="AU2057" t="str">
            <v>16257ND</v>
          </cell>
        </row>
        <row r="2058">
          <cell r="AU2058" t="str">
            <v>16259WI</v>
          </cell>
        </row>
        <row r="2059">
          <cell r="AU2059" t="str">
            <v>03070IL</v>
          </cell>
        </row>
        <row r="2060">
          <cell r="AU2060" t="str">
            <v>14283OH</v>
          </cell>
        </row>
        <row r="2061">
          <cell r="AU2061" t="str">
            <v>14311LA</v>
          </cell>
        </row>
        <row r="2062">
          <cell r="AU2062" t="str">
            <v>19825AL</v>
          </cell>
        </row>
        <row r="2063">
          <cell r="AU2063" t="str">
            <v>74567TX</v>
          </cell>
        </row>
        <row r="2064">
          <cell r="AU2064" t="str">
            <v>51010VA</v>
          </cell>
        </row>
        <row r="2065">
          <cell r="AU2065" t="str">
            <v>14329MN</v>
          </cell>
        </row>
        <row r="2066">
          <cell r="AU2066" t="str">
            <v>73340TN</v>
          </cell>
        </row>
        <row r="2067">
          <cell r="AU2067" t="str">
            <v>14445AL</v>
          </cell>
        </row>
        <row r="2068">
          <cell r="AU2068" t="str">
            <v>35026NM</v>
          </cell>
        </row>
        <row r="2069">
          <cell r="AU2069" t="str">
            <v>92115NE</v>
          </cell>
        </row>
        <row r="2070">
          <cell r="AU2070" t="str">
            <v>09923MA</v>
          </cell>
        </row>
        <row r="2071">
          <cell r="AU2071" t="str">
            <v>14462OK</v>
          </cell>
        </row>
        <row r="2072">
          <cell r="AU2072" t="str">
            <v>14473LA</v>
          </cell>
        </row>
        <row r="2073">
          <cell r="AU2073" t="str">
            <v>95284IA</v>
          </cell>
        </row>
        <row r="2074">
          <cell r="AU2074" t="str">
            <v>48163TX</v>
          </cell>
        </row>
        <row r="2075">
          <cell r="AU2075" t="str">
            <v>19702MS</v>
          </cell>
        </row>
        <row r="2076">
          <cell r="AU2076" t="str">
            <v>14498MS</v>
          </cell>
        </row>
        <row r="2077">
          <cell r="AU2077" t="str">
            <v>08032CO</v>
          </cell>
        </row>
        <row r="2078">
          <cell r="AU2078" t="str">
            <v>19893KS</v>
          </cell>
        </row>
        <row r="2079">
          <cell r="AU2079" t="str">
            <v>14521OK</v>
          </cell>
        </row>
        <row r="2080">
          <cell r="AU2080" t="str">
            <v>00048GA</v>
          </cell>
        </row>
        <row r="2081">
          <cell r="AU2081" t="str">
            <v>17908MN</v>
          </cell>
        </row>
        <row r="2082">
          <cell r="AU2082" t="str">
            <v>50201TX</v>
          </cell>
        </row>
        <row r="2083">
          <cell r="AU2083" t="str">
            <v>74760MI</v>
          </cell>
        </row>
        <row r="2084">
          <cell r="AU2084" t="str">
            <v>14606DC</v>
          </cell>
        </row>
        <row r="2085">
          <cell r="AU2085" t="str">
            <v>16172MD</v>
          </cell>
        </row>
        <row r="2086">
          <cell r="AU2086" t="str">
            <v>71254VA</v>
          </cell>
        </row>
        <row r="2087">
          <cell r="AU2087" t="str">
            <v>17574WV</v>
          </cell>
        </row>
        <row r="2088">
          <cell r="AU2088" t="str">
            <v>96320LA</v>
          </cell>
        </row>
        <row r="2089">
          <cell r="AU2089" t="str">
            <v>19703LA</v>
          </cell>
        </row>
        <row r="2090">
          <cell r="AU2090" t="str">
            <v>14625IL</v>
          </cell>
        </row>
        <row r="2091">
          <cell r="AU2091" t="str">
            <v>14630LA</v>
          </cell>
        </row>
        <row r="2092">
          <cell r="AU2092" t="str">
            <v>14637OH</v>
          </cell>
        </row>
        <row r="2093">
          <cell r="AU2093" t="str">
            <v>03909OH</v>
          </cell>
        </row>
        <row r="2094">
          <cell r="AU2094" t="str">
            <v>04067IA</v>
          </cell>
        </row>
        <row r="2095">
          <cell r="AU2095" t="str">
            <v>14658MS</v>
          </cell>
        </row>
        <row r="2096">
          <cell r="AU2096" t="str">
            <v>14664IL</v>
          </cell>
        </row>
        <row r="2097">
          <cell r="AU2097" t="str">
            <v>19741IA</v>
          </cell>
        </row>
        <row r="2098">
          <cell r="AU2098" t="str">
            <v>14669IL</v>
          </cell>
        </row>
        <row r="2099">
          <cell r="AU2099" t="str">
            <v>14359GA</v>
          </cell>
        </row>
        <row r="2100">
          <cell r="AU2100" t="str">
            <v>14676TN</v>
          </cell>
        </row>
        <row r="2101">
          <cell r="AU2101" t="str">
            <v>96304MO</v>
          </cell>
        </row>
        <row r="2102">
          <cell r="AU2102" t="str">
            <v>16218MT</v>
          </cell>
        </row>
        <row r="2103">
          <cell r="AU2103" t="str">
            <v>16217ND</v>
          </cell>
        </row>
        <row r="2104">
          <cell r="AU2104" t="str">
            <v>16219SD</v>
          </cell>
        </row>
        <row r="2105">
          <cell r="AU2105" t="str">
            <v>16220WY</v>
          </cell>
        </row>
        <row r="2106">
          <cell r="AU2106" t="str">
            <v>14389AL</v>
          </cell>
        </row>
        <row r="2107">
          <cell r="AU2107" t="str">
            <v>19698MS</v>
          </cell>
        </row>
        <row r="2108">
          <cell r="AU2108" t="str">
            <v>04069WV</v>
          </cell>
        </row>
        <row r="2109">
          <cell r="AU2109" t="str">
            <v>19686IA</v>
          </cell>
        </row>
        <row r="2110">
          <cell r="AU2110" t="str">
            <v>22141LA</v>
          </cell>
        </row>
        <row r="2111">
          <cell r="AU2111" t="str">
            <v>14680IA</v>
          </cell>
        </row>
        <row r="2112">
          <cell r="AU2112" t="str">
            <v>74357CA</v>
          </cell>
        </row>
        <row r="2113">
          <cell r="AU2113" t="str">
            <v>00671AL</v>
          </cell>
        </row>
        <row r="2114">
          <cell r="AU2114" t="str">
            <v>00049AL</v>
          </cell>
        </row>
        <row r="2115">
          <cell r="AU2115" t="str">
            <v>21918KY</v>
          </cell>
        </row>
        <row r="2116">
          <cell r="AU2116" t="str">
            <v>14704GA</v>
          </cell>
        </row>
        <row r="2117">
          <cell r="AU2117" t="str">
            <v>14711TN</v>
          </cell>
        </row>
        <row r="2118">
          <cell r="AU2118" t="str">
            <v>35017NM</v>
          </cell>
        </row>
        <row r="2119">
          <cell r="AU2119" t="str">
            <v>40030OK</v>
          </cell>
        </row>
        <row r="2120">
          <cell r="AU2120" t="str">
            <v>73180TX</v>
          </cell>
        </row>
        <row r="2121">
          <cell r="AU2121" t="str">
            <v>12790OK</v>
          </cell>
        </row>
        <row r="2122">
          <cell r="AU2122" t="str">
            <v>48650TX</v>
          </cell>
        </row>
        <row r="2123">
          <cell r="AU2123" t="str">
            <v>21093KY</v>
          </cell>
        </row>
        <row r="2124">
          <cell r="AU2124" t="str">
            <v>14749MA</v>
          </cell>
        </row>
        <row r="2125">
          <cell r="AU2125" t="str">
            <v>95154CO</v>
          </cell>
        </row>
        <row r="2126">
          <cell r="AU2126" t="str">
            <v>95156WY</v>
          </cell>
        </row>
        <row r="2127">
          <cell r="AU2127" t="str">
            <v>14750LA</v>
          </cell>
        </row>
        <row r="2128">
          <cell r="AU2128" t="str">
            <v>14762IL</v>
          </cell>
        </row>
        <row r="2129">
          <cell r="AU2129" t="str">
            <v>20079KS</v>
          </cell>
        </row>
        <row r="2130">
          <cell r="AU2130" t="str">
            <v>95476MO</v>
          </cell>
        </row>
        <row r="2131">
          <cell r="AU2131" t="str">
            <v>72682AL</v>
          </cell>
        </row>
        <row r="2132">
          <cell r="AU2132" t="str">
            <v>00476KY</v>
          </cell>
        </row>
        <row r="2133">
          <cell r="AU2133" t="str">
            <v>22069LA</v>
          </cell>
        </row>
        <row r="2134">
          <cell r="AU2134" t="str">
            <v>14799IL</v>
          </cell>
        </row>
        <row r="2135">
          <cell r="AU2135" t="str">
            <v>74481KY</v>
          </cell>
        </row>
        <row r="2136">
          <cell r="AU2136" t="str">
            <v>74358CO</v>
          </cell>
        </row>
        <row r="2137">
          <cell r="AU2137" t="str">
            <v>76727IN</v>
          </cell>
        </row>
        <row r="2138">
          <cell r="AU2138" t="str">
            <v>14826TX</v>
          </cell>
        </row>
        <row r="2139">
          <cell r="AU2139" t="str">
            <v>14849IA</v>
          </cell>
        </row>
        <row r="2140">
          <cell r="AU2140" t="str">
            <v>02009AK</v>
          </cell>
        </row>
        <row r="2141">
          <cell r="AU2141" t="str">
            <v>14860KY</v>
          </cell>
        </row>
        <row r="2142">
          <cell r="AU2142" t="str">
            <v>01115AL</v>
          </cell>
        </row>
        <row r="2143">
          <cell r="AU2143" t="str">
            <v>96543CA</v>
          </cell>
        </row>
        <row r="2144">
          <cell r="AU2144" t="str">
            <v>14895AZ</v>
          </cell>
        </row>
        <row r="2145">
          <cell r="AU2145" t="str">
            <v>17271NM</v>
          </cell>
        </row>
        <row r="2146">
          <cell r="AU2146" t="str">
            <v>48803TX</v>
          </cell>
        </row>
        <row r="2147">
          <cell r="AU2147" t="str">
            <v>14928OH</v>
          </cell>
        </row>
        <row r="2148">
          <cell r="AU2148" t="str">
            <v>12052FL</v>
          </cell>
        </row>
        <row r="2149">
          <cell r="AU2149" t="str">
            <v>14934MS</v>
          </cell>
        </row>
        <row r="2150">
          <cell r="AU2150" t="str">
            <v>14941OK</v>
          </cell>
        </row>
        <row r="2151">
          <cell r="AU2151" t="str">
            <v>14947NC</v>
          </cell>
        </row>
        <row r="2152">
          <cell r="AU2152" t="str">
            <v>01114AL</v>
          </cell>
        </row>
        <row r="2153">
          <cell r="AU2153" t="str">
            <v>00050IL</v>
          </cell>
        </row>
        <row r="2154">
          <cell r="AU2154" t="str">
            <v>14975GA</v>
          </cell>
        </row>
        <row r="2155">
          <cell r="AU2155" t="str">
            <v>14984KS</v>
          </cell>
        </row>
        <row r="2156">
          <cell r="AU2156" t="str">
            <v>14986IA</v>
          </cell>
        </row>
        <row r="2157">
          <cell r="AU2157" t="str">
            <v>14999SC</v>
          </cell>
        </row>
        <row r="2158">
          <cell r="AU2158" t="str">
            <v>04346TX</v>
          </cell>
        </row>
        <row r="2159">
          <cell r="AU2159" t="str">
            <v>95280KS</v>
          </cell>
        </row>
        <row r="2160">
          <cell r="AU2160" t="str">
            <v>15025WI</v>
          </cell>
        </row>
        <row r="2161">
          <cell r="AU2161" t="str">
            <v>16597WI</v>
          </cell>
        </row>
        <row r="2162">
          <cell r="AU2162" t="str">
            <v>15027WI</v>
          </cell>
        </row>
        <row r="2163">
          <cell r="AU2163" t="str">
            <v>16600MI</v>
          </cell>
        </row>
        <row r="2164">
          <cell r="AU2164" t="str">
            <v>94615WI</v>
          </cell>
        </row>
        <row r="2165">
          <cell r="AU2165" t="str">
            <v>95300NE</v>
          </cell>
        </row>
        <row r="2166">
          <cell r="AU2166" t="str">
            <v>15081IA</v>
          </cell>
        </row>
        <row r="2167">
          <cell r="AU2167" t="str">
            <v>15087NY</v>
          </cell>
        </row>
        <row r="2168">
          <cell r="AU2168" t="str">
            <v>15088GA</v>
          </cell>
        </row>
        <row r="2169">
          <cell r="AU2169" t="str">
            <v>15082TX</v>
          </cell>
        </row>
        <row r="2170">
          <cell r="AU2170" t="str">
            <v>15103TX</v>
          </cell>
        </row>
        <row r="2171">
          <cell r="AU2171" t="str">
            <v>15102MS</v>
          </cell>
        </row>
        <row r="2172">
          <cell r="AU2172" t="str">
            <v>22151LA</v>
          </cell>
        </row>
        <row r="2173">
          <cell r="AU2173" t="str">
            <v>72683TX</v>
          </cell>
        </row>
        <row r="2174">
          <cell r="AU2174" t="str">
            <v>15121GA</v>
          </cell>
        </row>
        <row r="2175">
          <cell r="AU2175" t="str">
            <v>75170NY</v>
          </cell>
        </row>
        <row r="2176">
          <cell r="AU2176" t="str">
            <v>15153WY</v>
          </cell>
        </row>
        <row r="2177">
          <cell r="AU2177" t="str">
            <v>73342UT</v>
          </cell>
        </row>
        <row r="2178">
          <cell r="AU2178" t="str">
            <v>02691CO</v>
          </cell>
        </row>
        <row r="2179">
          <cell r="AU2179" t="str">
            <v>16168WY</v>
          </cell>
        </row>
        <row r="2180">
          <cell r="AU2180" t="str">
            <v>15169OK</v>
          </cell>
        </row>
        <row r="2181">
          <cell r="AU2181" t="str">
            <v>02792CT</v>
          </cell>
        </row>
        <row r="2182">
          <cell r="AU2182" t="str">
            <v>22778AL</v>
          </cell>
        </row>
        <row r="2183">
          <cell r="AU2183" t="str">
            <v>15203SC</v>
          </cell>
        </row>
        <row r="2184">
          <cell r="AU2184" t="str">
            <v>15238LA</v>
          </cell>
        </row>
        <row r="2185">
          <cell r="AU2185" t="str">
            <v>35019NM</v>
          </cell>
        </row>
      </sheetData>
      <sheetData sheetId="1">
        <row r="12">
          <cell r="BQ12" t="str">
            <v>AK</v>
          </cell>
        </row>
        <row r="13">
          <cell r="BQ13" t="str">
            <v>AL</v>
          </cell>
        </row>
        <row r="14">
          <cell r="BQ14" t="str">
            <v>AR</v>
          </cell>
        </row>
        <row r="15">
          <cell r="BQ15" t="str">
            <v>AZ</v>
          </cell>
        </row>
        <row r="16">
          <cell r="BQ16" t="str">
            <v>CA</v>
          </cell>
        </row>
        <row r="17">
          <cell r="BQ17" t="str">
            <v>CO</v>
          </cell>
        </row>
        <row r="18">
          <cell r="BQ18" t="str">
            <v>CT</v>
          </cell>
        </row>
        <row r="19">
          <cell r="BQ19" t="str">
            <v>DC</v>
          </cell>
        </row>
        <row r="20">
          <cell r="BQ20" t="str">
            <v>DE</v>
          </cell>
        </row>
        <row r="21">
          <cell r="BQ21" t="str">
            <v>FL</v>
          </cell>
        </row>
        <row r="22">
          <cell r="BQ22" t="str">
            <v>FX</v>
          </cell>
        </row>
        <row r="23">
          <cell r="BQ23" t="str">
            <v>GA</v>
          </cell>
        </row>
        <row r="24">
          <cell r="BQ24" t="str">
            <v>HI</v>
          </cell>
        </row>
        <row r="25">
          <cell r="BQ25" t="str">
            <v>IA</v>
          </cell>
        </row>
        <row r="26">
          <cell r="BQ26" t="str">
            <v>ID</v>
          </cell>
        </row>
        <row r="27">
          <cell r="BQ27" t="str">
            <v>IL</v>
          </cell>
        </row>
        <row r="28">
          <cell r="BQ28" t="str">
            <v>IN</v>
          </cell>
        </row>
        <row r="29">
          <cell r="BQ29" t="str">
            <v>KS</v>
          </cell>
        </row>
        <row r="30">
          <cell r="BQ30" t="str">
            <v>KY</v>
          </cell>
        </row>
        <row r="31">
          <cell r="BQ31" t="str">
            <v>LA</v>
          </cell>
        </row>
        <row r="32">
          <cell r="BQ32" t="str">
            <v>MA</v>
          </cell>
        </row>
        <row r="33">
          <cell r="BQ33" t="str">
            <v>MD</v>
          </cell>
        </row>
        <row r="34">
          <cell r="BQ34" t="str">
            <v>ME</v>
          </cell>
        </row>
        <row r="35">
          <cell r="BQ35" t="str">
            <v>MI</v>
          </cell>
        </row>
        <row r="36">
          <cell r="BQ36" t="str">
            <v>MN</v>
          </cell>
        </row>
        <row r="37">
          <cell r="BQ37" t="str">
            <v>MO</v>
          </cell>
        </row>
        <row r="38">
          <cell r="BQ38" t="str">
            <v>MS</v>
          </cell>
        </row>
        <row r="39">
          <cell r="BQ39" t="str">
            <v>MT</v>
          </cell>
        </row>
        <row r="40">
          <cell r="BQ40" t="str">
            <v>NC</v>
          </cell>
        </row>
        <row r="41">
          <cell r="BQ41" t="str">
            <v>ND</v>
          </cell>
        </row>
        <row r="42">
          <cell r="BQ42" t="str">
            <v>NE</v>
          </cell>
        </row>
        <row r="43">
          <cell r="BQ43" t="str">
            <v>NH</v>
          </cell>
        </row>
        <row r="44">
          <cell r="BQ44" t="str">
            <v>NJ</v>
          </cell>
        </row>
        <row r="45">
          <cell r="BQ45" t="str">
            <v>NM</v>
          </cell>
        </row>
        <row r="46">
          <cell r="BQ46" t="str">
            <v>NV</v>
          </cell>
        </row>
        <row r="47">
          <cell r="BQ47" t="str">
            <v>NY</v>
          </cell>
        </row>
        <row r="48">
          <cell r="BQ48" t="str">
            <v>OH</v>
          </cell>
        </row>
        <row r="49">
          <cell r="BQ49" t="str">
            <v>OK</v>
          </cell>
        </row>
        <row r="50">
          <cell r="BQ50" t="str">
            <v>OR</v>
          </cell>
        </row>
        <row r="51">
          <cell r="BQ51" t="str">
            <v>PA</v>
          </cell>
        </row>
        <row r="52">
          <cell r="BQ52" t="str">
            <v>RI</v>
          </cell>
        </row>
        <row r="53">
          <cell r="BQ53" t="str">
            <v>SC</v>
          </cell>
        </row>
        <row r="54">
          <cell r="BQ54" t="str">
            <v>SD</v>
          </cell>
        </row>
        <row r="55">
          <cell r="BQ55" t="str">
            <v>TN</v>
          </cell>
        </row>
        <row r="56">
          <cell r="BQ56" t="str">
            <v>TX</v>
          </cell>
        </row>
        <row r="57">
          <cell r="BQ57" t="str">
            <v>UT</v>
          </cell>
        </row>
        <row r="58">
          <cell r="BQ58" t="str">
            <v>VA</v>
          </cell>
        </row>
        <row r="59">
          <cell r="BQ59" t="str">
            <v>VT</v>
          </cell>
        </row>
        <row r="60">
          <cell r="BQ60" t="str">
            <v>WA</v>
          </cell>
        </row>
        <row r="61">
          <cell r="BQ61" t="str">
            <v>WI</v>
          </cell>
        </row>
        <row r="62">
          <cell r="BQ62" t="str">
            <v>WV</v>
          </cell>
        </row>
        <row r="63">
          <cell r="BQ63" t="str">
            <v>WY</v>
          </cell>
        </row>
        <row r="64">
          <cell r="BQ64" t="str">
            <v>AG</v>
          </cell>
        </row>
        <row r="65">
          <cell r="BQ65" t="str">
            <v>AT</v>
          </cell>
        </row>
        <row r="66">
          <cell r="BQ66" t="str">
            <v>AU</v>
          </cell>
        </row>
        <row r="67">
          <cell r="BQ67" t="str">
            <v>BB</v>
          </cell>
        </row>
        <row r="68">
          <cell r="BQ68" t="str">
            <v>BE</v>
          </cell>
        </row>
        <row r="69">
          <cell r="BQ69" t="str">
            <v>BL</v>
          </cell>
        </row>
        <row r="70">
          <cell r="BQ70" t="str">
            <v>BR</v>
          </cell>
        </row>
        <row r="71">
          <cell r="BQ71" t="str">
            <v>CL</v>
          </cell>
        </row>
        <row r="72">
          <cell r="BQ72" t="str">
            <v>CN</v>
          </cell>
        </row>
        <row r="73">
          <cell r="BQ73" t="str">
            <v>C2</v>
          </cell>
        </row>
        <row r="74">
          <cell r="BQ74" t="str">
            <v>DR</v>
          </cell>
        </row>
        <row r="75">
          <cell r="BQ75" t="str">
            <v>EG</v>
          </cell>
        </row>
        <row r="76">
          <cell r="BQ76" t="str">
            <v>GQ</v>
          </cell>
        </row>
        <row r="77">
          <cell r="BQ77" t="str">
            <v>GU</v>
          </cell>
        </row>
        <row r="78">
          <cell r="BQ78" t="str">
            <v>I2</v>
          </cell>
        </row>
        <row r="79">
          <cell r="BQ79" t="str">
            <v>II</v>
          </cell>
        </row>
        <row r="80">
          <cell r="BQ80" t="str">
            <v>IT</v>
          </cell>
        </row>
        <row r="81">
          <cell r="BQ81" t="str">
            <v>JA</v>
          </cell>
        </row>
        <row r="82">
          <cell r="BQ82" t="str">
            <v>JD</v>
          </cell>
        </row>
        <row r="83">
          <cell r="BQ83" t="str">
            <v>KU</v>
          </cell>
        </row>
        <row r="84">
          <cell r="BQ84" t="str">
            <v>LH</v>
          </cell>
        </row>
        <row r="85">
          <cell r="BQ85" t="str">
            <v>MY</v>
          </cell>
        </row>
        <row r="86">
          <cell r="BQ86" t="str">
            <v>M6</v>
          </cell>
        </row>
        <row r="87">
          <cell r="BQ87" t="str">
            <v>MX</v>
          </cell>
        </row>
        <row r="88">
          <cell r="BQ88" t="str">
            <v>NL</v>
          </cell>
        </row>
        <row r="89">
          <cell r="BQ89" t="str">
            <v>NG</v>
          </cell>
        </row>
        <row r="90">
          <cell r="BQ90" t="str">
            <v>NO</v>
          </cell>
        </row>
        <row r="91">
          <cell r="BQ91" t="str">
            <v>OM</v>
          </cell>
        </row>
        <row r="92">
          <cell r="BQ92" t="str">
            <v>OO</v>
          </cell>
        </row>
        <row r="93">
          <cell r="BQ93" t="str">
            <v>FX</v>
          </cell>
        </row>
        <row r="94">
          <cell r="BQ94" t="str">
            <v>PK</v>
          </cell>
        </row>
        <row r="95">
          <cell r="BQ95" t="str">
            <v>PE</v>
          </cell>
        </row>
        <row r="96">
          <cell r="BQ96" t="str">
            <v>PT</v>
          </cell>
        </row>
        <row r="97">
          <cell r="BQ97" t="str">
            <v>PZ</v>
          </cell>
        </row>
        <row r="98">
          <cell r="BQ98" t="str">
            <v>QR</v>
          </cell>
        </row>
        <row r="99">
          <cell r="BQ99" t="str">
            <v>RU</v>
          </cell>
        </row>
        <row r="100">
          <cell r="BQ100" t="str">
            <v>KR</v>
          </cell>
        </row>
        <row r="101">
          <cell r="BQ101" t="str">
            <v>ES</v>
          </cell>
        </row>
        <row r="102">
          <cell r="BQ102" t="str">
            <v>TW</v>
          </cell>
        </row>
        <row r="103">
          <cell r="BQ103" t="str">
            <v>TH</v>
          </cell>
        </row>
        <row r="104">
          <cell r="BQ104" t="str">
            <v>TD</v>
          </cell>
        </row>
        <row r="105">
          <cell r="BQ105" t="str">
            <v>TU</v>
          </cell>
        </row>
        <row r="106">
          <cell r="BQ106" t="str">
            <v>UA</v>
          </cell>
        </row>
        <row r="107">
          <cell r="BQ107" t="str">
            <v>UK</v>
          </cell>
        </row>
        <row r="108">
          <cell r="BQ108" t="str">
            <v>VQ</v>
          </cell>
        </row>
        <row r="109">
          <cell r="BQ109" t="str">
            <v>YE</v>
          </cell>
        </row>
      </sheetData>
      <sheetData sheetId="2"/>
      <sheetData sheetId="3"/>
      <sheetData sheetId="4"/>
      <sheetData sheetId="5">
        <row r="1">
          <cell r="A1"/>
          <cell r="B1"/>
        </row>
        <row r="2">
          <cell r="A2" t="str">
            <v>ALGONQUIN GAS TRANSMISSION COMPANY</v>
          </cell>
          <cell r="B2" t="str">
            <v>9083  Propane Air</v>
          </cell>
          <cell r="D2" t="str">
            <v>Pipeline</v>
          </cell>
        </row>
        <row r="3">
          <cell r="A3" t="str">
            <v>ALLIANCE PIPELINE LTD PARTNERSHIP</v>
          </cell>
          <cell r="B3" t="str">
            <v>9084  Refinery Gas</v>
          </cell>
          <cell r="D3" t="str">
            <v>Vessel</v>
          </cell>
        </row>
        <row r="4">
          <cell r="A4" t="str">
            <v>AMERICAN MIDSTREAM ONSHORE PPL LLC</v>
          </cell>
          <cell r="B4" t="str">
            <v>9085  Manufactured Gas</v>
          </cell>
          <cell r="D4" t="str">
            <v>Truck</v>
          </cell>
        </row>
        <row r="5">
          <cell r="A5" t="str">
            <v>ANR PIPELINE</v>
          </cell>
          <cell r="B5" t="str">
            <v>9086  Coke Oven Gas</v>
          </cell>
        </row>
        <row r="6">
          <cell r="A6" t="str">
            <v>ARKANSAS OKLAHOMA GAS CORPORATION</v>
          </cell>
          <cell r="B6" t="str">
            <v>9087  Blast Furnace Gas</v>
          </cell>
        </row>
        <row r="7">
          <cell r="A7" t="str">
            <v>BLACKSVILLE OIL GAS COMPANY</v>
          </cell>
          <cell r="B7" t="str">
            <v>9089  Biomass Gas</v>
          </cell>
        </row>
        <row r="8">
          <cell r="A8" t="str">
            <v>BLUEFIELD GAS CO</v>
          </cell>
          <cell r="B8" t="str">
            <v>9091  Air Injection</v>
          </cell>
        </row>
        <row r="9">
          <cell r="A9" t="str">
            <v>BP AMOCO PRODUCTION COMPANY</v>
          </cell>
          <cell r="B9" t="str">
            <v>9094  Other</v>
          </cell>
        </row>
        <row r="10">
          <cell r="A10" t="str">
            <v>CAMERON LNG</v>
          </cell>
        </row>
        <row r="11">
          <cell r="A11" t="str">
            <v>CAROLINA GAS TRANSMISSION CORP</v>
          </cell>
        </row>
        <row r="12">
          <cell r="A12" t="str">
            <v>CENTANA INTRASTATE</v>
          </cell>
        </row>
        <row r="13">
          <cell r="A13" t="str">
            <v>CENTERPOINT ENERGY GAS TRANSMISSION</v>
          </cell>
        </row>
        <row r="14">
          <cell r="A14" t="str">
            <v>CENTRA PIPELINES MINNESOTA INC</v>
          </cell>
        </row>
        <row r="15">
          <cell r="A15" t="str">
            <v>CHANDELEUR PIPE LINE COMPANY</v>
          </cell>
          <cell r="B15" t="str">
            <v>9093  Utilities Use (FERC 812)</v>
          </cell>
        </row>
        <row r="16">
          <cell r="A16" t="str">
            <v>CHENIERE CREOLE TRAIL PIPELINE</v>
          </cell>
          <cell r="B16" t="str">
            <v>9094  Other</v>
          </cell>
        </row>
        <row r="17">
          <cell r="A17" t="str">
            <v>CHEYENNE PLAINS GAS PL CO</v>
          </cell>
          <cell r="B17" t="str">
            <v>9095  Other Expenses (FERC 859)</v>
          </cell>
        </row>
        <row r="18">
          <cell r="A18" t="str">
            <v>CINCINNATI GAS ELECTRIC COMPANY</v>
          </cell>
        </row>
        <row r="19">
          <cell r="A19" t="str">
            <v>CLEAN ENERGY</v>
          </cell>
        </row>
        <row r="20">
          <cell r="A20" t="str">
            <v>CMS TRUNKLINE GAS COMPANY</v>
          </cell>
        </row>
        <row r="21">
          <cell r="A21" t="str">
            <v>CMS TRUNKLINE LNG COMPANY</v>
          </cell>
        </row>
        <row r="22">
          <cell r="A22" t="str">
            <v>COBRA PL CO LLC</v>
          </cell>
        </row>
        <row r="23">
          <cell r="A23" t="str">
            <v>COLORADO INTERSTATE GAS COMPANY</v>
          </cell>
          <cell r="B23" t="str">
            <v>9002  Truck</v>
          </cell>
        </row>
        <row r="24">
          <cell r="A24" t="str">
            <v>COLUMBIA GAS TRANSMISSION CORP</v>
          </cell>
          <cell r="B24" t="str">
            <v>9003  Rail or Barge</v>
          </cell>
        </row>
        <row r="25">
          <cell r="A25" t="str">
            <v>COLUMBIA GULF TRANSMISSION</v>
          </cell>
          <cell r="B25" t="str">
            <v>9004  Line Pressure</v>
          </cell>
        </row>
        <row r="26">
          <cell r="A26" t="str">
            <v>CONOCOPHILLIPS ALASKA NAT GAS CORP</v>
          </cell>
          <cell r="B26" t="str">
            <v>9007  Vented &amp; Flared</v>
          </cell>
        </row>
        <row r="27">
          <cell r="A27" t="str">
            <v>CONSUMERS ENERGY COMPANY</v>
          </cell>
          <cell r="B27" t="str">
            <v>9008  Plant Fuel</v>
          </cell>
        </row>
        <row r="28">
          <cell r="A28" t="str">
            <v>CORAL MEXICO PIPELINE</v>
          </cell>
          <cell r="B28" t="str">
            <v>9009  Franchise Gas</v>
          </cell>
        </row>
        <row r="29">
          <cell r="A29" t="str">
            <v>CROSSROADS PIPELINE</v>
          </cell>
          <cell r="B29" t="str">
            <v>9010  Plant PTR (extraction loss)</v>
          </cell>
        </row>
        <row r="30">
          <cell r="A30" t="str">
            <v>CROSSTEX ENERGY SERVICES LP</v>
          </cell>
          <cell r="B30" t="str">
            <v>9094  Other</v>
          </cell>
        </row>
        <row r="31">
          <cell r="A31" t="str">
            <v>DCP MIDSTREAM LP</v>
          </cell>
        </row>
        <row r="32">
          <cell r="A32" t="str">
            <v>DELMARVA POWER AND LIGHT COMPANY</v>
          </cell>
        </row>
        <row r="33">
          <cell r="A33" t="str">
            <v>DELTA NATURAL GAS COMPANY</v>
          </cell>
        </row>
        <row r="34">
          <cell r="A34" t="str">
            <v>DESTIN PIPELINE COMPANY L L C</v>
          </cell>
        </row>
        <row r="35">
          <cell r="A35" t="str">
            <v>DISCOVERY GAS TRANSMISSION LLC</v>
          </cell>
        </row>
        <row r="36">
          <cell r="A36" t="str">
            <v>DISTRIGAS OF MASSACHUSETTS LTD</v>
          </cell>
        </row>
        <row r="37">
          <cell r="A37" t="str">
            <v>DOMINION COVE POINT LNG LP</v>
          </cell>
        </row>
        <row r="38">
          <cell r="A38" t="str">
            <v>DOMINION TRANSMISSION INCORPORATED</v>
          </cell>
        </row>
        <row r="39">
          <cell r="A39" t="str">
            <v>DUKE ENERGY KENTUCKY</v>
          </cell>
        </row>
        <row r="40">
          <cell r="A40" t="str">
            <v>DUKE ENERGY OHIO</v>
          </cell>
        </row>
        <row r="41">
          <cell r="A41" t="str">
            <v>DUKE FIELD ENERGY SERVICES LTD</v>
          </cell>
        </row>
        <row r="42">
          <cell r="A42" t="str">
            <v>DULUTH CITY OF</v>
          </cell>
        </row>
        <row r="43">
          <cell r="A43" t="str">
            <v>EAST TENNESSEE NATURAL GAS LLC</v>
          </cell>
        </row>
        <row r="44">
          <cell r="A44" t="str">
            <v>EASTERN NAT GAS</v>
          </cell>
        </row>
        <row r="45">
          <cell r="A45" t="str">
            <v>EASTERN SHORE NATURAL GAS CO</v>
          </cell>
        </row>
        <row r="46">
          <cell r="A46" t="str">
            <v>EL PASO NATURAL GAS COMPANY</v>
          </cell>
        </row>
        <row r="47">
          <cell r="A47" t="str">
            <v>EMPIRE PIPELINE INC</v>
          </cell>
        </row>
        <row r="48">
          <cell r="A48" t="str">
            <v>ENBRIDGE GATHERING TEXARKANA</v>
          </cell>
        </row>
        <row r="49">
          <cell r="A49" t="str">
            <v>ENBRIDGE P L TEXAS GATHERING LP</v>
          </cell>
        </row>
        <row r="50">
          <cell r="A50" t="str">
            <v>ENBRIDGE PIPELINES (KPC)</v>
          </cell>
        </row>
        <row r="51">
          <cell r="A51" t="str">
            <v>ENBRIDGE PIPELINES (MIDLAND) LLC</v>
          </cell>
        </row>
        <row r="52">
          <cell r="A52" t="str">
            <v>ENBRIDGE PIPELINES ALA TENN LLC</v>
          </cell>
        </row>
        <row r="53">
          <cell r="A53" t="str">
            <v>ENBRIDGE PLS TEXAS GATHERING LP</v>
          </cell>
        </row>
        <row r="54">
          <cell r="A54" t="str">
            <v>ENCORE ACQUISITION COMPANY</v>
          </cell>
        </row>
        <row r="55">
          <cell r="A55" t="str">
            <v>ENERGY WEST WEST YELLOWSTONE</v>
          </cell>
        </row>
        <row r="56">
          <cell r="A56" t="str">
            <v>ENOGEX INCORPORATED</v>
          </cell>
        </row>
        <row r="57">
          <cell r="A57" t="str">
            <v>EQUITRANS L P</v>
          </cell>
        </row>
        <row r="58">
          <cell r="A58" t="str">
            <v>EXCELERATE ENERGY-GULF GATEWAY</v>
          </cell>
        </row>
        <row r="59">
          <cell r="A59" t="str">
            <v>EXCELERATE ENERGY-NORTHEAST GATEWAY</v>
          </cell>
        </row>
        <row r="60">
          <cell r="A60" t="str">
            <v>FLORIDA GAS TRANSMISSION COMPANY</v>
          </cell>
        </row>
        <row r="61">
          <cell r="A61" t="str">
            <v>FORT HILL NAT GAS AUTH</v>
          </cell>
        </row>
        <row r="62">
          <cell r="A62" t="str">
            <v>FREEPORT LNG DEVELOPMENT LP</v>
          </cell>
        </row>
        <row r="63">
          <cell r="A63" t="str">
            <v>GRANITE STATE GAS TRANSMISSION</v>
          </cell>
        </row>
        <row r="64">
          <cell r="A64" t="str">
            <v>GREAT LAKES GAS TRANSMISSION LP</v>
          </cell>
        </row>
        <row r="65">
          <cell r="A65" t="str">
            <v>GUARDIAN PIPELINE</v>
          </cell>
        </row>
        <row r="66">
          <cell r="A66" t="str">
            <v>GULF CROSSING PL LLC</v>
          </cell>
        </row>
        <row r="67">
          <cell r="A67" t="str">
            <v>GULF SOUTH PIPELINE COMPANY LP</v>
          </cell>
        </row>
        <row r="68">
          <cell r="A68" t="str">
            <v>GULF STATES PIPELINE</v>
          </cell>
        </row>
        <row r="69">
          <cell r="A69" t="str">
            <v>GULF STATES TRANSMISSION</v>
          </cell>
        </row>
        <row r="70">
          <cell r="A70" t="str">
            <v>GULFSTREAM NATURAL GAS SYSTEM</v>
          </cell>
        </row>
        <row r="71">
          <cell r="A71" t="str">
            <v>HAVRE PIPELINE COMPANY LLC</v>
          </cell>
        </row>
        <row r="72">
          <cell r="A72" t="str">
            <v>HIGH ISLAND OFFSHORE SYSTEM</v>
          </cell>
        </row>
        <row r="73">
          <cell r="A73" t="str">
            <v>HOWELL PETROLEUM CORPORATION</v>
          </cell>
        </row>
        <row r="74">
          <cell r="A74" t="str">
            <v>INTERNATIONAL PAPER COMPANY</v>
          </cell>
        </row>
        <row r="75">
          <cell r="A75" t="str">
            <v>INTERSTATE POWER COMPANY</v>
          </cell>
        </row>
        <row r="76">
          <cell r="A76" t="str">
            <v>IROQUOIS GAS TRANSMISSION SYS LTD</v>
          </cell>
        </row>
        <row r="77">
          <cell r="A77" t="str">
            <v>JPC ENERGY LLC</v>
          </cell>
        </row>
        <row r="78">
          <cell r="A78" t="str">
            <v>KERN RIVER GAS TRANSMISSION COMPANY</v>
          </cell>
        </row>
        <row r="79">
          <cell r="A79" t="str">
            <v>KINDER MORGAN BORDER PIPELINE LLC</v>
          </cell>
        </row>
        <row r="80">
          <cell r="A80" t="str">
            <v>KINDER MORGAN ILLINOIS PL LLC</v>
          </cell>
        </row>
        <row r="81">
          <cell r="A81" t="str">
            <v>KINDER MORGAN INTERSTATE GAS TRANS</v>
          </cell>
        </row>
        <row r="82">
          <cell r="A82" t="str">
            <v>KINDER MORGAN LOUISIANA</v>
          </cell>
        </row>
        <row r="83">
          <cell r="A83" t="str">
            <v>KINDER MORGAN TEXAS PIPELINE LLC</v>
          </cell>
        </row>
        <row r="84">
          <cell r="A84" t="str">
            <v>KO TRANSMISSION</v>
          </cell>
        </row>
        <row r="85">
          <cell r="A85" t="str">
            <v>LOCUST RIDGE GAS COMPANY</v>
          </cell>
        </row>
        <row r="86">
          <cell r="A86" t="str">
            <v>MARATHON OIL CO</v>
          </cell>
        </row>
        <row r="87">
          <cell r="A87" t="str">
            <v>MARITIMES NORTHEAST PIPELINE LLC</v>
          </cell>
        </row>
        <row r="88">
          <cell r="A88" t="str">
            <v>MERIT ENERGY COMPANY</v>
          </cell>
        </row>
        <row r="89">
          <cell r="A89" t="str">
            <v>MICHIGAN CONSOLIDATED GAS COMPANY</v>
          </cell>
        </row>
        <row r="90">
          <cell r="A90" t="str">
            <v>MIDCONTINENT EXPRESS PIPELINE</v>
          </cell>
        </row>
        <row r="91">
          <cell r="A91" t="str">
            <v>MIDWESTERN GAS TRANSMISSION COMPANY</v>
          </cell>
        </row>
        <row r="92">
          <cell r="A92" t="str">
            <v>MISSISSIPPI CANYON GAS PIPELINE LLC</v>
          </cell>
        </row>
        <row r="93">
          <cell r="A93" t="str">
            <v>MISSISSIPPI RIVER TRANSMISSION CORP</v>
          </cell>
        </row>
        <row r="94">
          <cell r="A94" t="str">
            <v>MOGAS PIPELINE LLC</v>
          </cell>
        </row>
        <row r="95">
          <cell r="A95" t="str">
            <v>MOJAVE PIPELINE COMPANY</v>
          </cell>
        </row>
        <row r="96">
          <cell r="A96" t="str">
            <v>MOUNTAINEER GAS COMPANY</v>
          </cell>
        </row>
        <row r="97">
          <cell r="A97" t="str">
            <v>NATIONAL FUEL GAS SUPPLY CORPORATION</v>
          </cell>
        </row>
        <row r="98">
          <cell r="A98" t="str">
            <v>NATURAL GAS PL CO OF AMERICA</v>
          </cell>
        </row>
        <row r="99">
          <cell r="A99" t="str">
            <v>NAUTILUS PIPELINE COMPANY LLC</v>
          </cell>
        </row>
        <row r="100">
          <cell r="A100" t="str">
            <v>NGAS RESOURCES INC</v>
          </cell>
        </row>
        <row r="101">
          <cell r="A101" t="str">
            <v>NORGASCO INC</v>
          </cell>
        </row>
        <row r="102">
          <cell r="A102" t="str">
            <v>NORSE PIPELINE LLC</v>
          </cell>
        </row>
        <row r="103">
          <cell r="A103" t="str">
            <v>NORTENO PIPELINE COMPANY</v>
          </cell>
        </row>
        <row r="104">
          <cell r="A104" t="str">
            <v>NORTH BAJA PIPELINE COMPANY</v>
          </cell>
        </row>
        <row r="105">
          <cell r="A105" t="str">
            <v>NORTH COUNTRY PIPELINE</v>
          </cell>
        </row>
        <row r="106">
          <cell r="A106" t="str">
            <v>NORTHERN BORDER PIPELINE COMPANY</v>
          </cell>
        </row>
        <row r="107">
          <cell r="A107" t="str">
            <v>NORTHERN INDIANA PUBLIC SERVICE COMP</v>
          </cell>
        </row>
        <row r="108">
          <cell r="A108" t="str">
            <v>NORTHERN NATURAL GAS</v>
          </cell>
        </row>
        <row r="109">
          <cell r="A109" t="str">
            <v>NORTHERN UTILITIES INC</v>
          </cell>
        </row>
        <row r="110">
          <cell r="A110" t="str">
            <v>NORTHWEST PIPELINE CORPORATION</v>
          </cell>
        </row>
        <row r="111">
          <cell r="A111" t="str">
            <v>NORTHWESTERN ENERGY</v>
          </cell>
        </row>
        <row r="112">
          <cell r="A112" t="str">
            <v>OKTEX PIPELINE COMPANY</v>
          </cell>
        </row>
        <row r="113">
          <cell r="A113" t="str">
            <v>ONEOK FIELD SERVICES</v>
          </cell>
        </row>
        <row r="114">
          <cell r="A114" t="str">
            <v>ONEOK FIELD SERVICES CO LLC</v>
          </cell>
        </row>
        <row r="115">
          <cell r="A115" t="str">
            <v>ONEOK GAS TRANSPORTATION</v>
          </cell>
        </row>
        <row r="116">
          <cell r="A116" t="str">
            <v>ORANGE &amp; ROCKLAND UTILITIES INC</v>
          </cell>
        </row>
        <row r="117">
          <cell r="A117" t="str">
            <v>ORWELL TRUMBULL PL CO LLC</v>
          </cell>
        </row>
        <row r="118">
          <cell r="A118" t="str">
            <v>OZARK GAS TRANSMISSION LLC</v>
          </cell>
        </row>
        <row r="119">
          <cell r="A119" t="str">
            <v>PACIFIC GAS</v>
          </cell>
        </row>
        <row r="120">
          <cell r="A120" t="str">
            <v>PACIFIC GAS AND ELECTRIC TRANS</v>
          </cell>
        </row>
        <row r="121">
          <cell r="A121" t="str">
            <v>PANHANDLE EASTERN PIPELINE COMPANY</v>
          </cell>
        </row>
        <row r="122">
          <cell r="A122" t="str">
            <v>PENN JERSEY PIPELINE COMPANY</v>
          </cell>
        </row>
        <row r="123">
          <cell r="A123" t="str">
            <v>PHILADELPHIA GAS WORKS</v>
          </cell>
        </row>
        <row r="124">
          <cell r="A124" t="str">
            <v>PHILLIPS ALASKA NATURAL GAS CORP</v>
          </cell>
        </row>
        <row r="125">
          <cell r="A125" t="str">
            <v>PIKE COUNTY LIGHT AND POWER</v>
          </cell>
        </row>
        <row r="126">
          <cell r="A126" t="str">
            <v>PIVOTAL UTILITY HOLDINGS INC DBA ELI</v>
          </cell>
        </row>
        <row r="127">
          <cell r="A127" t="str">
            <v>PNM</v>
          </cell>
        </row>
        <row r="128">
          <cell r="A128" t="str">
            <v>PORTAL MUNICIPAL GAS</v>
          </cell>
        </row>
        <row r="129">
          <cell r="A129" t="str">
            <v>PORTLAND NATURAL GAS TRANS SYS</v>
          </cell>
        </row>
        <row r="130">
          <cell r="A130" t="str">
            <v>QUEST PIPELINES KPC</v>
          </cell>
        </row>
        <row r="131">
          <cell r="A131" t="str">
            <v>QUESTAR GAS COMPANY</v>
          </cell>
        </row>
        <row r="132">
          <cell r="A132" t="str">
            <v>QUESTAR P L CO</v>
          </cell>
        </row>
        <row r="133">
          <cell r="A133" t="str">
            <v>RATON GAS TRANSMISSION COMPANY</v>
          </cell>
        </row>
        <row r="134">
          <cell r="A134" t="str">
            <v>RATON NATURAL GAS</v>
          </cell>
        </row>
        <row r="135">
          <cell r="A135" t="str">
            <v>REGENCY INTRASTATE GAS LLC</v>
          </cell>
        </row>
        <row r="136">
          <cell r="A136" t="str">
            <v>ROCKIES EXPRESS PIPELINE LLC</v>
          </cell>
        </row>
        <row r="137">
          <cell r="A137" t="str">
            <v>SABINE PASS LNG</v>
          </cell>
        </row>
        <row r="138">
          <cell r="A138" t="str">
            <v>SABINE PIPE LINE LLC</v>
          </cell>
        </row>
        <row r="139">
          <cell r="A139" t="str">
            <v>SAINT LAWRENCE GAS CO</v>
          </cell>
        </row>
        <row r="140">
          <cell r="A140" t="str">
            <v>SAN DIEGO GAS AND ELECTRIC COMPANY</v>
          </cell>
        </row>
        <row r="141">
          <cell r="A141" t="str">
            <v>SOUTH BELOIT WATER,GAS AND ELECTRIC</v>
          </cell>
        </row>
        <row r="142">
          <cell r="A142" t="str">
            <v>SOUTH DAKOTA INTRASTATE PL CO</v>
          </cell>
        </row>
        <row r="143">
          <cell r="A143" t="str">
            <v>SOUTHCROSS ENERGY LLC</v>
          </cell>
        </row>
        <row r="144">
          <cell r="A144" t="str">
            <v>SOUTHEAST SUPPLY HEADER</v>
          </cell>
        </row>
        <row r="145">
          <cell r="A145" t="str">
            <v>SOUTHERN CALIFORNIA GAS COMPANY</v>
          </cell>
        </row>
        <row r="146">
          <cell r="A146" t="str">
            <v>SOUTHERN LNG INCORPORATED</v>
          </cell>
        </row>
        <row r="147">
          <cell r="A147" t="str">
            <v>SOUTHERN NATURAL GAS COMPANY</v>
          </cell>
        </row>
        <row r="148">
          <cell r="A148" t="str">
            <v>SOUTHERN STAR CENTRAL GAS PIPELINE</v>
          </cell>
        </row>
        <row r="149">
          <cell r="A149" t="str">
            <v>SOUTHERN TRAILS PIPELINE COMPANY</v>
          </cell>
        </row>
        <row r="150">
          <cell r="A150" t="str">
            <v>SOUTHWEST GAS CORPORATION</v>
          </cell>
        </row>
        <row r="151">
          <cell r="A151" t="str">
            <v>STINGRAY PIPELINE CO LLC</v>
          </cell>
        </row>
        <row r="152">
          <cell r="A152" t="str">
            <v>TARGA PERMIAN INTRASTATE LLC</v>
          </cell>
        </row>
        <row r="153">
          <cell r="A153" t="str">
            <v>TCP GATHERING COMPANY</v>
          </cell>
        </row>
        <row r="154">
          <cell r="A154" t="str">
            <v>TENNESSEE GAS PIPELINE COMPANY</v>
          </cell>
        </row>
        <row r="155">
          <cell r="A155" t="str">
            <v>TEXAS EASTERN TRANSMISSION LP</v>
          </cell>
        </row>
        <row r="156">
          <cell r="A156" t="str">
            <v>TEXAS GAS TRANSMISSION LLC</v>
          </cell>
        </row>
        <row r="157">
          <cell r="A157" t="str">
            <v>TOCCOA NATURAL GAS SYSTEMS</v>
          </cell>
        </row>
        <row r="158">
          <cell r="A158" t="str">
            <v>TRAILBLAZER PIPELINE COMPANY</v>
          </cell>
        </row>
        <row r="159">
          <cell r="A159" t="str">
            <v>TRANSCANADA - GAS TRANSMISSION NW</v>
          </cell>
        </row>
        <row r="160">
          <cell r="A160" t="str">
            <v>TRANSCOLORADO GAS TRANSMISSION CO</v>
          </cell>
        </row>
        <row r="161">
          <cell r="A161" t="str">
            <v>TRANSCONTINENTAL GAS PIPELINE</v>
          </cell>
        </row>
        <row r="162">
          <cell r="A162" t="str">
            <v>TRANSTAR ENERGY CO LP</v>
          </cell>
        </row>
        <row r="163">
          <cell r="A163" t="str">
            <v>TRANSUNION INTERSTATE PIPELINE LTD</v>
          </cell>
        </row>
        <row r="164">
          <cell r="A164" t="str">
            <v>TRANSWESTERN PIPELINE COMPANY</v>
          </cell>
        </row>
        <row r="165">
          <cell r="A165" t="str">
            <v>TRUNKLINE GAS COMPANY</v>
          </cell>
        </row>
        <row r="166">
          <cell r="A166" t="str">
            <v>TRUNKLINE LNG COMPANY</v>
          </cell>
        </row>
        <row r="167">
          <cell r="A167" t="str">
            <v>TRUSSVILLE CITY OF</v>
          </cell>
        </row>
        <row r="168">
          <cell r="A168" t="str">
            <v>TUSCARORA GAS TRANSMISSION CO</v>
          </cell>
        </row>
        <row r="169">
          <cell r="A169" t="str">
            <v>TXU FUEL COMPANY</v>
          </cell>
        </row>
        <row r="170">
          <cell r="A170" t="str">
            <v>TXU GAS COMPANY</v>
          </cell>
        </row>
        <row r="171">
          <cell r="A171" t="str">
            <v>UGI CENTRAL PENN GAS INC</v>
          </cell>
        </row>
        <row r="172">
          <cell r="A172" t="str">
            <v>UNION LIGHT, HEAT, AND POWER COMPANY</v>
          </cell>
        </row>
        <row r="173">
          <cell r="A173" t="str">
            <v>USG PIPELINE COMPANY</v>
          </cell>
        </row>
        <row r="174">
          <cell r="A174" t="str">
            <v>VECTOR PIPELINE CO</v>
          </cell>
        </row>
        <row r="175">
          <cell r="A175" t="str">
            <v>VERMONT GAS SYSTEM INCORPORATED</v>
          </cell>
        </row>
        <row r="176">
          <cell r="A176" t="str">
            <v>VIKING GAS TRANSMISSION COMPANY</v>
          </cell>
        </row>
        <row r="177">
          <cell r="A177" t="str">
            <v>WASHINGTON GAS LIGHT COMPANY</v>
          </cell>
        </row>
        <row r="178">
          <cell r="A178" t="str">
            <v>WEST COAST GAS CO INC</v>
          </cell>
        </row>
        <row r="179">
          <cell r="A179" t="str">
            <v>WEST TEXAS GAS INCORPORATED</v>
          </cell>
        </row>
        <row r="180">
          <cell r="A180" t="str">
            <v>WESTERN GAS INTERSTATE COMPANY</v>
          </cell>
        </row>
        <row r="181">
          <cell r="A181" t="str">
            <v>WESTGAS INTERSTATE INCORPORATED</v>
          </cell>
        </row>
        <row r="182">
          <cell r="A182" t="str">
            <v>WHITE RIVER HUB</v>
          </cell>
        </row>
        <row r="183">
          <cell r="A183" t="str">
            <v>WHITING OIL AND GAS CORP</v>
          </cell>
        </row>
        <row r="184">
          <cell r="A184" t="str">
            <v>WILLISTON BASIN INTERSTATE PL</v>
          </cell>
        </row>
        <row r="185">
          <cell r="A185" t="str">
            <v>WISCONSIN POWER AND LIGHT COMPANY</v>
          </cell>
        </row>
        <row r="186">
          <cell r="A186" t="str">
            <v>WYOMING INTERSTATE GAS COMPANY LTD</v>
          </cell>
        </row>
        <row r="187">
          <cell r="A187" t="str">
            <v>WYOMING INTERSTATE GAS KANDA LATERAL</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eia.gov/survey/form/eia_176/efs176.cfm" TargetMode="External"/><Relationship Id="rId1" Type="http://schemas.openxmlformats.org/officeDocument/2006/relationships/hyperlink" Target="https://signon.eia.doe.gov/upload/noticeoog.jsp"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F94"/>
  <sheetViews>
    <sheetView tabSelected="1" zoomScale="70" zoomScaleNormal="70" workbookViewId="0"/>
  </sheetViews>
  <sheetFormatPr defaultColWidth="9.140625" defaultRowHeight="15" x14ac:dyDescent="0.25"/>
  <cols>
    <col min="1" max="1" width="9.140625" style="91"/>
    <col min="2" max="44" width="3.7109375" style="91" customWidth="1"/>
    <col min="45" max="46" width="9.140625" style="91"/>
    <col min="47" max="47" width="24.5703125" style="91" customWidth="1"/>
    <col min="48" max="48" width="35.140625" style="91" customWidth="1"/>
    <col min="49" max="49" width="9.140625" style="91"/>
    <col min="50" max="50" width="64.7109375" style="91" customWidth="1"/>
    <col min="51" max="16384" width="9.140625" style="91"/>
  </cols>
  <sheetData>
    <row r="1" spans="2:50" s="90" customFormat="1" ht="28.5" x14ac:dyDescent="0.45">
      <c r="B1" s="293" t="s">
        <v>278</v>
      </c>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94"/>
      <c r="AD1" s="238"/>
      <c r="AE1" s="238"/>
      <c r="AF1" s="238"/>
      <c r="AG1" s="238"/>
      <c r="AH1" s="238"/>
      <c r="AI1" s="238"/>
      <c r="AJ1" s="238"/>
      <c r="AK1" s="294" t="s">
        <v>277</v>
      </c>
      <c r="AL1" s="238"/>
      <c r="AM1" s="238"/>
      <c r="AN1" s="238"/>
      <c r="AO1" s="238"/>
      <c r="AP1" s="238"/>
      <c r="AQ1" s="238"/>
      <c r="AR1" s="238"/>
      <c r="AS1" s="238"/>
      <c r="AT1" s="238"/>
      <c r="AU1" s="238"/>
      <c r="AV1" s="238"/>
      <c r="AW1" s="238"/>
      <c r="AX1" s="239"/>
    </row>
    <row r="2" spans="2:50" ht="20.25" x14ac:dyDescent="0.3">
      <c r="B2" s="295" t="s">
        <v>279</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row>
    <row r="3" spans="2:50" ht="18" x14ac:dyDescent="0.25">
      <c r="B3" s="157"/>
      <c r="C3" s="157"/>
      <c r="D3" s="157"/>
      <c r="E3" s="296" t="s">
        <v>280</v>
      </c>
      <c r="F3" s="297" t="s">
        <v>281</v>
      </c>
      <c r="G3" s="157"/>
      <c r="H3" s="157"/>
      <c r="I3" s="157"/>
      <c r="J3" s="157"/>
      <c r="K3" s="157"/>
      <c r="L3" s="157"/>
      <c r="M3" s="157"/>
      <c r="N3" s="157"/>
      <c r="O3" s="157"/>
      <c r="P3" s="157"/>
      <c r="Q3" s="157"/>
      <c r="R3" s="157"/>
      <c r="S3" s="157"/>
      <c r="T3" s="157"/>
      <c r="U3" s="297" t="s">
        <v>282</v>
      </c>
      <c r="V3" s="157"/>
      <c r="W3" s="157"/>
      <c r="X3" s="157"/>
      <c r="Y3" s="391">
        <v>43544</v>
      </c>
      <c r="Z3" s="391"/>
      <c r="AA3" s="391"/>
      <c r="AB3" s="391"/>
      <c r="AC3" s="298"/>
      <c r="AD3" s="298"/>
      <c r="AE3" s="298"/>
      <c r="AF3" s="157"/>
      <c r="AG3" s="157"/>
      <c r="AH3" s="157"/>
      <c r="AI3" s="157"/>
      <c r="AJ3" s="157"/>
      <c r="AK3" s="157"/>
      <c r="AL3" s="157"/>
      <c r="AM3" s="157"/>
      <c r="AN3" s="157"/>
      <c r="AO3" s="157"/>
      <c r="AP3" s="157"/>
      <c r="AQ3" s="157"/>
      <c r="AR3" s="157"/>
      <c r="AS3" s="157"/>
      <c r="AT3" s="157"/>
      <c r="AU3" s="157"/>
      <c r="AV3" s="157"/>
      <c r="AW3" s="23"/>
      <c r="AX3" s="23"/>
    </row>
    <row r="4" spans="2:50" ht="21" customHeight="1" x14ac:dyDescent="0.25">
      <c r="B4" s="416" t="s">
        <v>386</v>
      </c>
      <c r="C4" s="416"/>
      <c r="D4" s="416"/>
      <c r="E4" s="416"/>
      <c r="F4" s="416"/>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6"/>
      <c r="AG4" s="416"/>
      <c r="AH4" s="416"/>
      <c r="AI4" s="416"/>
      <c r="AJ4" s="416"/>
      <c r="AK4" s="416"/>
      <c r="AL4" s="416"/>
      <c r="AM4" s="416"/>
      <c r="AN4" s="416"/>
      <c r="AO4" s="416"/>
      <c r="AP4" s="416"/>
      <c r="AQ4" s="416"/>
      <c r="AR4" s="416"/>
      <c r="AS4" s="416"/>
      <c r="AT4" s="416"/>
      <c r="AU4" s="416"/>
      <c r="AV4" s="416"/>
      <c r="AW4" s="23"/>
      <c r="AX4" s="240" t="s">
        <v>345</v>
      </c>
    </row>
    <row r="5" spans="2:50" ht="15" customHeight="1" x14ac:dyDescent="0.25">
      <c r="B5" s="416"/>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c r="AM5" s="416"/>
      <c r="AN5" s="416"/>
      <c r="AO5" s="416"/>
      <c r="AP5" s="416"/>
      <c r="AQ5" s="416"/>
      <c r="AR5" s="416"/>
      <c r="AS5" s="416"/>
      <c r="AT5" s="416"/>
      <c r="AU5" s="416"/>
      <c r="AV5" s="416"/>
      <c r="AW5" s="23"/>
      <c r="AX5" s="241"/>
    </row>
    <row r="6" spans="2:50" ht="15" customHeight="1" thickBot="1" x14ac:dyDescent="0.3">
      <c r="B6" s="416"/>
      <c r="C6" s="416"/>
      <c r="D6" s="416"/>
      <c r="E6" s="416"/>
      <c r="F6" s="416"/>
      <c r="G6" s="416"/>
      <c r="H6" s="416"/>
      <c r="I6" s="416"/>
      <c r="J6" s="416"/>
      <c r="K6" s="416"/>
      <c r="L6" s="416"/>
      <c r="M6" s="416"/>
      <c r="N6" s="416"/>
      <c r="O6" s="416"/>
      <c r="P6" s="416"/>
      <c r="Q6" s="416"/>
      <c r="R6" s="416"/>
      <c r="S6" s="416"/>
      <c r="T6" s="416"/>
      <c r="U6" s="416"/>
      <c r="V6" s="416"/>
      <c r="W6" s="416"/>
      <c r="X6" s="416"/>
      <c r="Y6" s="416"/>
      <c r="Z6" s="416"/>
      <c r="AA6" s="416"/>
      <c r="AB6" s="416"/>
      <c r="AC6" s="416"/>
      <c r="AD6" s="416"/>
      <c r="AE6" s="416"/>
      <c r="AF6" s="416"/>
      <c r="AG6" s="416"/>
      <c r="AH6" s="416"/>
      <c r="AI6" s="416"/>
      <c r="AJ6" s="416"/>
      <c r="AK6" s="416"/>
      <c r="AL6" s="416"/>
      <c r="AM6" s="416"/>
      <c r="AN6" s="416"/>
      <c r="AO6" s="416"/>
      <c r="AP6" s="416"/>
      <c r="AQ6" s="416"/>
      <c r="AR6" s="416"/>
      <c r="AS6" s="416"/>
      <c r="AT6" s="416"/>
      <c r="AU6" s="416"/>
      <c r="AV6" s="416"/>
      <c r="AW6" s="23"/>
      <c r="AX6" s="241"/>
    </row>
    <row r="7" spans="2:50" ht="24" customHeight="1" thickTop="1" thickBot="1" x14ac:dyDescent="0.3">
      <c r="B7" s="416"/>
      <c r="C7" s="416"/>
      <c r="D7" s="416"/>
      <c r="E7" s="416"/>
      <c r="F7" s="416"/>
      <c r="G7" s="416"/>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c r="AG7" s="416"/>
      <c r="AH7" s="416"/>
      <c r="AI7" s="416"/>
      <c r="AJ7" s="416"/>
      <c r="AK7" s="416"/>
      <c r="AL7" s="416"/>
      <c r="AM7" s="416"/>
      <c r="AN7" s="416"/>
      <c r="AO7" s="416"/>
      <c r="AP7" s="416"/>
      <c r="AQ7" s="416"/>
      <c r="AR7" s="416"/>
      <c r="AS7" s="416"/>
      <c r="AT7" s="416"/>
      <c r="AU7" s="416"/>
      <c r="AV7" s="416"/>
      <c r="AW7" s="23"/>
      <c r="AX7" s="163" t="s">
        <v>361</v>
      </c>
    </row>
    <row r="8" spans="2:50" ht="15" customHeight="1" thickTop="1" thickBot="1" x14ac:dyDescent="0.3">
      <c r="B8" s="416"/>
      <c r="C8" s="416"/>
      <c r="D8" s="416"/>
      <c r="E8" s="416"/>
      <c r="F8" s="416"/>
      <c r="G8" s="416"/>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c r="AG8" s="416"/>
      <c r="AH8" s="416"/>
      <c r="AI8" s="416"/>
      <c r="AJ8" s="416"/>
      <c r="AK8" s="416"/>
      <c r="AL8" s="416"/>
      <c r="AM8" s="416"/>
      <c r="AN8" s="416"/>
      <c r="AO8" s="416"/>
      <c r="AP8" s="416"/>
      <c r="AQ8" s="416"/>
      <c r="AR8" s="416"/>
      <c r="AS8" s="416"/>
      <c r="AT8" s="416"/>
      <c r="AU8" s="416"/>
      <c r="AV8" s="416"/>
      <c r="AW8" s="23"/>
      <c r="AX8" s="241"/>
    </row>
    <row r="9" spans="2:50" ht="27" customHeight="1" thickTop="1" thickBot="1" x14ac:dyDescent="0.3">
      <c r="B9" s="416"/>
      <c r="C9" s="416"/>
      <c r="D9" s="416"/>
      <c r="E9" s="416"/>
      <c r="F9" s="416"/>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c r="AG9" s="416"/>
      <c r="AH9" s="416"/>
      <c r="AI9" s="416"/>
      <c r="AJ9" s="416"/>
      <c r="AK9" s="416"/>
      <c r="AL9" s="416"/>
      <c r="AM9" s="416"/>
      <c r="AN9" s="416"/>
      <c r="AO9" s="416"/>
      <c r="AP9" s="416"/>
      <c r="AQ9" s="416"/>
      <c r="AR9" s="416"/>
      <c r="AS9" s="416"/>
      <c r="AT9" s="416"/>
      <c r="AU9" s="416"/>
      <c r="AV9" s="416"/>
      <c r="AW9" s="23"/>
      <c r="AX9" s="242" t="s">
        <v>337</v>
      </c>
    </row>
    <row r="10" spans="2:50" ht="15" customHeight="1" thickTop="1" x14ac:dyDescent="0.25">
      <c r="B10" s="416"/>
      <c r="C10" s="416"/>
      <c r="D10" s="416"/>
      <c r="E10" s="416"/>
      <c r="F10" s="416"/>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c r="AG10" s="416"/>
      <c r="AH10" s="416"/>
      <c r="AI10" s="416"/>
      <c r="AJ10" s="416"/>
      <c r="AK10" s="416"/>
      <c r="AL10" s="416"/>
      <c r="AM10" s="416"/>
      <c r="AN10" s="416"/>
      <c r="AO10" s="416"/>
      <c r="AP10" s="416"/>
      <c r="AQ10" s="416"/>
      <c r="AR10" s="416"/>
      <c r="AS10" s="416"/>
      <c r="AT10" s="416"/>
      <c r="AU10" s="416"/>
      <c r="AV10" s="416"/>
      <c r="AW10" s="23"/>
      <c r="AX10" s="23"/>
    </row>
    <row r="11" spans="2:50" ht="81.75" customHeight="1" x14ac:dyDescent="0.25">
      <c r="B11" s="416"/>
      <c r="C11" s="416"/>
      <c r="D11" s="416"/>
      <c r="E11" s="416"/>
      <c r="F11" s="416"/>
      <c r="G11" s="416"/>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c r="AG11" s="416"/>
      <c r="AH11" s="416"/>
      <c r="AI11" s="416"/>
      <c r="AJ11" s="416"/>
      <c r="AK11" s="416"/>
      <c r="AL11" s="416"/>
      <c r="AM11" s="416"/>
      <c r="AN11" s="416"/>
      <c r="AO11" s="416"/>
      <c r="AP11" s="416"/>
      <c r="AQ11" s="416"/>
      <c r="AR11" s="416"/>
      <c r="AS11" s="416"/>
      <c r="AT11" s="416"/>
      <c r="AU11" s="416"/>
      <c r="AV11" s="416"/>
      <c r="AW11" s="23"/>
      <c r="AX11" s="23"/>
    </row>
    <row r="12" spans="2:50" ht="26.25" customHeight="1" x14ac:dyDescent="0.25">
      <c r="B12" s="416"/>
      <c r="C12" s="416"/>
      <c r="D12" s="416"/>
      <c r="E12" s="416"/>
      <c r="F12" s="416"/>
      <c r="G12" s="416"/>
      <c r="H12" s="416"/>
      <c r="I12" s="416"/>
      <c r="J12" s="416"/>
      <c r="K12" s="416"/>
      <c r="L12" s="416"/>
      <c r="M12" s="416"/>
      <c r="N12" s="416"/>
      <c r="O12" s="416"/>
      <c r="P12" s="416"/>
      <c r="Q12" s="416"/>
      <c r="R12" s="416"/>
      <c r="S12" s="416"/>
      <c r="T12" s="416"/>
      <c r="U12" s="416"/>
      <c r="V12" s="416"/>
      <c r="W12" s="416"/>
      <c r="X12" s="416"/>
      <c r="Y12" s="416"/>
      <c r="Z12" s="416"/>
      <c r="AA12" s="416"/>
      <c r="AB12" s="416"/>
      <c r="AC12" s="416"/>
      <c r="AD12" s="416"/>
      <c r="AE12" s="416"/>
      <c r="AF12" s="416"/>
      <c r="AG12" s="416"/>
      <c r="AH12" s="416"/>
      <c r="AI12" s="416"/>
      <c r="AJ12" s="416"/>
      <c r="AK12" s="416"/>
      <c r="AL12" s="416"/>
      <c r="AM12" s="416"/>
      <c r="AN12" s="416"/>
      <c r="AO12" s="416"/>
      <c r="AP12" s="416"/>
      <c r="AQ12" s="416"/>
      <c r="AR12" s="416"/>
      <c r="AS12" s="416"/>
      <c r="AT12" s="416"/>
      <c r="AU12" s="416"/>
      <c r="AV12" s="416"/>
      <c r="AW12" s="23"/>
      <c r="AX12" s="23"/>
    </row>
    <row r="13" spans="2:50" ht="15" customHeight="1" x14ac:dyDescent="0.25">
      <c r="B13" s="416"/>
      <c r="C13" s="416"/>
      <c r="D13" s="416"/>
      <c r="E13" s="416"/>
      <c r="F13" s="416"/>
      <c r="G13" s="416"/>
      <c r="H13" s="416"/>
      <c r="I13" s="416"/>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c r="AG13" s="416"/>
      <c r="AH13" s="416"/>
      <c r="AI13" s="416"/>
      <c r="AJ13" s="416"/>
      <c r="AK13" s="416"/>
      <c r="AL13" s="416"/>
      <c r="AM13" s="416"/>
      <c r="AN13" s="416"/>
      <c r="AO13" s="416"/>
      <c r="AP13" s="416"/>
      <c r="AQ13" s="416"/>
      <c r="AR13" s="416"/>
      <c r="AS13" s="416"/>
      <c r="AT13" s="416"/>
      <c r="AU13" s="416"/>
      <c r="AV13" s="416"/>
      <c r="AW13" s="23"/>
      <c r="AX13" s="23"/>
    </row>
    <row r="14" spans="2:50" ht="15" customHeight="1" x14ac:dyDescent="0.25">
      <c r="B14" s="416"/>
      <c r="C14" s="416"/>
      <c r="D14" s="416"/>
      <c r="E14" s="416"/>
      <c r="F14" s="416"/>
      <c r="G14" s="416"/>
      <c r="H14" s="416"/>
      <c r="I14" s="416"/>
      <c r="J14" s="416"/>
      <c r="K14" s="416"/>
      <c r="L14" s="416"/>
      <c r="M14" s="416"/>
      <c r="N14" s="416"/>
      <c r="O14" s="416"/>
      <c r="P14" s="416"/>
      <c r="Q14" s="416"/>
      <c r="R14" s="416"/>
      <c r="S14" s="416"/>
      <c r="T14" s="416"/>
      <c r="U14" s="416"/>
      <c r="V14" s="416"/>
      <c r="W14" s="416"/>
      <c r="X14" s="416"/>
      <c r="Y14" s="416"/>
      <c r="Z14" s="416"/>
      <c r="AA14" s="416"/>
      <c r="AB14" s="416"/>
      <c r="AC14" s="416"/>
      <c r="AD14" s="416"/>
      <c r="AE14" s="416"/>
      <c r="AF14" s="416"/>
      <c r="AG14" s="416"/>
      <c r="AH14" s="416"/>
      <c r="AI14" s="416"/>
      <c r="AJ14" s="416"/>
      <c r="AK14" s="416"/>
      <c r="AL14" s="416"/>
      <c r="AM14" s="416"/>
      <c r="AN14" s="416"/>
      <c r="AO14" s="416"/>
      <c r="AP14" s="416"/>
      <c r="AQ14" s="416"/>
      <c r="AR14" s="416"/>
      <c r="AS14" s="416"/>
      <c r="AT14" s="416"/>
      <c r="AU14" s="416"/>
      <c r="AV14" s="416"/>
      <c r="AW14" s="23"/>
      <c r="AX14" s="23"/>
    </row>
    <row r="15" spans="2:50" ht="15" customHeight="1" x14ac:dyDescent="0.25">
      <c r="B15" s="416"/>
      <c r="C15" s="416"/>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c r="AM15" s="416"/>
      <c r="AN15" s="416"/>
      <c r="AO15" s="416"/>
      <c r="AP15" s="416"/>
      <c r="AQ15" s="416"/>
      <c r="AR15" s="416"/>
      <c r="AS15" s="416"/>
      <c r="AT15" s="416"/>
      <c r="AU15" s="416"/>
      <c r="AV15" s="416"/>
      <c r="AW15" s="23"/>
      <c r="AX15" s="23"/>
    </row>
    <row r="16" spans="2:50" ht="15" customHeight="1" x14ac:dyDescent="0.25">
      <c r="B16" s="416"/>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c r="AM16" s="416"/>
      <c r="AN16" s="416"/>
      <c r="AO16" s="416"/>
      <c r="AP16" s="416"/>
      <c r="AQ16" s="416"/>
      <c r="AR16" s="416"/>
      <c r="AS16" s="416"/>
      <c r="AT16" s="416"/>
      <c r="AU16" s="416"/>
      <c r="AV16" s="416"/>
      <c r="AW16" s="23"/>
      <c r="AX16" s="23"/>
    </row>
    <row r="17" spans="2:50" ht="15" customHeight="1" x14ac:dyDescent="0.25">
      <c r="B17" s="416"/>
      <c r="C17" s="416"/>
      <c r="D17" s="416"/>
      <c r="E17" s="416"/>
      <c r="F17" s="416"/>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c r="AG17" s="416"/>
      <c r="AH17" s="416"/>
      <c r="AI17" s="416"/>
      <c r="AJ17" s="416"/>
      <c r="AK17" s="416"/>
      <c r="AL17" s="416"/>
      <c r="AM17" s="416"/>
      <c r="AN17" s="416"/>
      <c r="AO17" s="416"/>
      <c r="AP17" s="416"/>
      <c r="AQ17" s="416"/>
      <c r="AR17" s="416"/>
      <c r="AS17" s="416"/>
      <c r="AT17" s="416"/>
      <c r="AU17" s="416"/>
      <c r="AV17" s="416"/>
      <c r="AW17" s="23"/>
      <c r="AX17" s="23"/>
    </row>
    <row r="18" spans="2:50" ht="15" customHeight="1" x14ac:dyDescent="0.25">
      <c r="B18" s="416"/>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c r="AN18" s="416"/>
      <c r="AO18" s="416"/>
      <c r="AP18" s="416"/>
      <c r="AQ18" s="416"/>
      <c r="AR18" s="416"/>
      <c r="AS18" s="416"/>
      <c r="AT18" s="416"/>
      <c r="AU18" s="416"/>
      <c r="AV18" s="416"/>
      <c r="AW18" s="23"/>
      <c r="AX18" s="23"/>
    </row>
    <row r="20" spans="2:50" ht="20.25" x14ac:dyDescent="0.3">
      <c r="B20" s="84"/>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392" t="s">
        <v>51</v>
      </c>
      <c r="AK20" s="392"/>
      <c r="AL20" s="392"/>
      <c r="AM20" s="392"/>
      <c r="AN20" s="392"/>
      <c r="AO20" s="392"/>
      <c r="AP20" s="392"/>
      <c r="AQ20" s="392"/>
      <c r="AR20" s="393"/>
    </row>
    <row r="21" spans="2:50" ht="20.25" x14ac:dyDescent="0.3">
      <c r="B21" s="86"/>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394" t="s">
        <v>52</v>
      </c>
      <c r="AI21" s="394"/>
      <c r="AJ21" s="394"/>
      <c r="AK21" s="394"/>
      <c r="AL21" s="394"/>
      <c r="AM21" s="394"/>
      <c r="AN21" s="394"/>
      <c r="AO21" s="394"/>
      <c r="AP21" s="394"/>
      <c r="AQ21" s="394"/>
      <c r="AR21" s="395"/>
    </row>
    <row r="22" spans="2:50" ht="20.25" x14ac:dyDescent="0.3">
      <c r="B22" s="86"/>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394" t="s">
        <v>53</v>
      </c>
      <c r="AJ22" s="394"/>
      <c r="AK22" s="394"/>
      <c r="AL22" s="394"/>
      <c r="AM22" s="394"/>
      <c r="AN22" s="394"/>
      <c r="AO22" s="394"/>
      <c r="AP22" s="394"/>
      <c r="AQ22" s="394"/>
      <c r="AR22" s="395"/>
    </row>
    <row r="23" spans="2:50" ht="20.25" x14ac:dyDescent="0.3">
      <c r="B23" s="86"/>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173"/>
      <c r="AJ23" s="173"/>
      <c r="AK23" s="173"/>
      <c r="AL23" s="173"/>
      <c r="AM23" s="173"/>
      <c r="AN23" s="173"/>
      <c r="AO23" s="173"/>
      <c r="AP23" s="173"/>
      <c r="AQ23" s="173"/>
      <c r="AR23" s="174"/>
    </row>
    <row r="24" spans="2:50" ht="20.25" x14ac:dyDescent="0.3">
      <c r="B24" s="396" t="s">
        <v>54</v>
      </c>
      <c r="C24" s="397"/>
      <c r="D24" s="397"/>
      <c r="E24" s="397"/>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397"/>
      <c r="AL24" s="397"/>
      <c r="AM24" s="397"/>
      <c r="AN24" s="397"/>
      <c r="AO24" s="397"/>
      <c r="AP24" s="397"/>
      <c r="AQ24" s="397"/>
      <c r="AR24" s="398"/>
    </row>
    <row r="25" spans="2:50" ht="21" thickBot="1" x14ac:dyDescent="0.35">
      <c r="B25" s="399" t="s">
        <v>55</v>
      </c>
      <c r="C25" s="400"/>
      <c r="D25" s="400"/>
      <c r="E25" s="400"/>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c r="AL25" s="400"/>
      <c r="AM25" s="400"/>
      <c r="AN25" s="400"/>
      <c r="AO25" s="400"/>
      <c r="AP25" s="400"/>
      <c r="AQ25" s="400"/>
      <c r="AR25" s="401"/>
    </row>
    <row r="26" spans="2:50" ht="15.75" customHeight="1" thickTop="1" x14ac:dyDescent="0.25">
      <c r="B26" s="402" t="s">
        <v>63</v>
      </c>
      <c r="C26" s="403"/>
      <c r="D26" s="403"/>
      <c r="E26" s="403"/>
      <c r="F26" s="403"/>
      <c r="G26" s="403"/>
      <c r="H26" s="403"/>
      <c r="I26" s="403"/>
      <c r="J26" s="403"/>
      <c r="K26" s="403"/>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03"/>
      <c r="AI26" s="403"/>
      <c r="AJ26" s="403"/>
      <c r="AK26" s="403"/>
      <c r="AL26" s="403"/>
      <c r="AM26" s="403"/>
      <c r="AN26" s="403"/>
      <c r="AO26" s="403"/>
      <c r="AP26" s="403"/>
      <c r="AQ26" s="403"/>
      <c r="AR26" s="404"/>
    </row>
    <row r="27" spans="2:50" x14ac:dyDescent="0.25">
      <c r="B27" s="405"/>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6"/>
      <c r="AE27" s="406"/>
      <c r="AF27" s="406"/>
      <c r="AG27" s="406"/>
      <c r="AH27" s="406"/>
      <c r="AI27" s="406"/>
      <c r="AJ27" s="406"/>
      <c r="AK27" s="406"/>
      <c r="AL27" s="406"/>
      <c r="AM27" s="406"/>
      <c r="AN27" s="406"/>
      <c r="AO27" s="406"/>
      <c r="AP27" s="406"/>
      <c r="AQ27" s="406"/>
      <c r="AR27" s="407"/>
    </row>
    <row r="28" spans="2:50" x14ac:dyDescent="0.25">
      <c r="B28" s="408"/>
      <c r="C28" s="409"/>
      <c r="D28" s="409"/>
      <c r="E28" s="409"/>
      <c r="F28" s="409"/>
      <c r="G28" s="409"/>
      <c r="H28" s="409"/>
      <c r="I28" s="409"/>
      <c r="J28" s="409"/>
      <c r="K28" s="409"/>
      <c r="L28" s="409"/>
      <c r="M28" s="409"/>
      <c r="N28" s="409"/>
      <c r="O28" s="409"/>
      <c r="P28" s="409"/>
      <c r="Q28" s="409"/>
      <c r="R28" s="409"/>
      <c r="S28" s="409"/>
      <c r="T28" s="409"/>
      <c r="U28" s="409"/>
      <c r="V28" s="409"/>
      <c r="W28" s="409"/>
      <c r="X28" s="409"/>
      <c r="Y28" s="409"/>
      <c r="Z28" s="409"/>
      <c r="AA28" s="409"/>
      <c r="AB28" s="409"/>
      <c r="AC28" s="409"/>
      <c r="AD28" s="409"/>
      <c r="AE28" s="409"/>
      <c r="AF28" s="409"/>
      <c r="AG28" s="409"/>
      <c r="AH28" s="409"/>
      <c r="AI28" s="409"/>
      <c r="AJ28" s="409"/>
      <c r="AK28" s="409"/>
      <c r="AL28" s="409"/>
      <c r="AM28" s="409"/>
      <c r="AN28" s="409"/>
      <c r="AO28" s="409"/>
      <c r="AP28" s="409"/>
      <c r="AQ28" s="409"/>
      <c r="AR28" s="410"/>
    </row>
    <row r="29" spans="2:50" ht="18" x14ac:dyDescent="0.25">
      <c r="B29" s="382" t="s">
        <v>64</v>
      </c>
      <c r="C29" s="383"/>
      <c r="D29" s="383"/>
      <c r="E29" s="383"/>
      <c r="F29" s="383"/>
      <c r="G29" s="383"/>
      <c r="H29" s="383"/>
      <c r="I29" s="383"/>
      <c r="J29" s="383"/>
      <c r="K29" s="383"/>
      <c r="L29" s="383"/>
      <c r="M29" s="383"/>
      <c r="N29" s="383"/>
      <c r="O29" s="383"/>
      <c r="P29" s="383"/>
      <c r="Q29" s="383"/>
      <c r="R29" s="383"/>
      <c r="S29" s="383"/>
      <c r="T29" s="383"/>
      <c r="U29" s="383"/>
      <c r="V29" s="383"/>
      <c r="W29" s="383"/>
      <c r="X29" s="383"/>
      <c r="Y29" s="181" t="s">
        <v>65</v>
      </c>
      <c r="Z29" s="182"/>
      <c r="AA29" s="182"/>
      <c r="AB29" s="182"/>
      <c r="AC29" s="182"/>
      <c r="AD29" s="182"/>
      <c r="AE29" s="182"/>
      <c r="AF29" s="182"/>
      <c r="AG29" s="182"/>
      <c r="AH29" s="182"/>
      <c r="AI29" s="182"/>
      <c r="AJ29" s="182"/>
      <c r="AK29" s="182"/>
      <c r="AL29" s="182"/>
      <c r="AM29" s="182"/>
      <c r="AN29" s="182"/>
      <c r="AO29" s="182"/>
      <c r="AP29" s="182"/>
      <c r="AQ29" s="182"/>
      <c r="AR29" s="223"/>
    </row>
    <row r="30" spans="2:50" ht="18" customHeight="1" x14ac:dyDescent="0.25">
      <c r="B30" s="183"/>
      <c r="C30" s="184"/>
      <c r="D30" s="184"/>
      <c r="E30" s="184"/>
      <c r="F30" s="184"/>
      <c r="G30" s="184"/>
      <c r="H30" s="184"/>
      <c r="I30" s="184"/>
      <c r="J30" s="184"/>
      <c r="K30" s="184"/>
      <c r="L30" s="184"/>
      <c r="M30" s="184"/>
      <c r="N30" s="184"/>
      <c r="O30" s="184"/>
      <c r="P30" s="184"/>
      <c r="Q30" s="184"/>
      <c r="R30" s="184"/>
      <c r="S30" s="184"/>
      <c r="T30" s="184"/>
      <c r="U30" s="184"/>
      <c r="V30" s="184"/>
      <c r="W30" s="184"/>
      <c r="X30" s="184"/>
      <c r="Y30" s="183"/>
      <c r="Z30" s="384" t="s">
        <v>66</v>
      </c>
      <c r="AA30" s="384"/>
      <c r="AB30" s="384"/>
      <c r="AC30" s="384"/>
      <c r="AD30" s="384"/>
      <c r="AE30" s="384"/>
      <c r="AF30" s="384"/>
      <c r="AG30" s="384"/>
      <c r="AH30" s="384"/>
      <c r="AI30" s="384"/>
      <c r="AJ30" s="384"/>
      <c r="AK30" s="384"/>
      <c r="AL30" s="384"/>
      <c r="AM30" s="384"/>
      <c r="AN30" s="384"/>
      <c r="AO30" s="384"/>
      <c r="AP30" s="384"/>
      <c r="AQ30" s="1"/>
      <c r="AR30" s="2"/>
    </row>
    <row r="31" spans="2:50" ht="21" customHeight="1" x14ac:dyDescent="0.3">
      <c r="B31" s="385" t="s">
        <v>56</v>
      </c>
      <c r="C31" s="362"/>
      <c r="D31" s="362"/>
      <c r="E31" s="362"/>
      <c r="F31" s="362"/>
      <c r="G31" s="362"/>
      <c r="H31" s="362"/>
      <c r="I31" s="361" t="s">
        <v>57</v>
      </c>
      <c r="J31" s="361"/>
      <c r="K31" s="361"/>
      <c r="L31" s="3" t="s">
        <v>58</v>
      </c>
      <c r="M31" s="4" t="s">
        <v>59</v>
      </c>
      <c r="N31" s="386"/>
      <c r="O31" s="387"/>
      <c r="P31" s="228"/>
      <c r="Q31" s="228"/>
      <c r="R31" s="228"/>
      <c r="S31" s="228"/>
      <c r="T31" s="228"/>
      <c r="U31" s="228"/>
      <c r="V31" s="6"/>
      <c r="W31" s="6"/>
      <c r="X31" s="6"/>
      <c r="Y31" s="7"/>
      <c r="Z31" s="388" t="s">
        <v>67</v>
      </c>
      <c r="AA31" s="389"/>
      <c r="AB31" s="389"/>
      <c r="AC31" s="389"/>
      <c r="AD31" s="389"/>
      <c r="AE31" s="389"/>
      <c r="AF31" s="389"/>
      <c r="AG31" s="389"/>
      <c r="AH31" s="389"/>
      <c r="AI31" s="389"/>
      <c r="AJ31" s="389"/>
      <c r="AK31" s="389"/>
      <c r="AL31" s="389"/>
      <c r="AM31" s="389"/>
      <c r="AN31" s="389"/>
      <c r="AO31" s="389"/>
      <c r="AP31" s="389"/>
      <c r="AQ31" s="389"/>
      <c r="AR31" s="390"/>
    </row>
    <row r="32" spans="2:50" ht="18" x14ac:dyDescent="0.25">
      <c r="B32" s="183"/>
      <c r="C32" s="184"/>
      <c r="D32" s="184"/>
      <c r="E32" s="184"/>
      <c r="F32" s="184"/>
      <c r="G32" s="184"/>
      <c r="H32" s="184"/>
      <c r="I32" s="184"/>
      <c r="J32" s="184"/>
      <c r="K32" s="184"/>
      <c r="L32" s="184"/>
      <c r="M32" s="184"/>
      <c r="N32" s="184"/>
      <c r="O32" s="184"/>
      <c r="P32" s="184"/>
      <c r="Q32" s="184"/>
      <c r="R32" s="184"/>
      <c r="S32" s="184"/>
      <c r="T32" s="184"/>
      <c r="U32" s="184"/>
      <c r="V32" s="184"/>
      <c r="W32" s="184"/>
      <c r="X32" s="184"/>
      <c r="Y32" s="183"/>
      <c r="Z32" s="213"/>
      <c r="AA32" s="213"/>
      <c r="AB32" s="213"/>
      <c r="AC32" s="213"/>
      <c r="AD32" s="213"/>
      <c r="AE32" s="213"/>
      <c r="AF32" s="213"/>
      <c r="AG32" s="213"/>
      <c r="AH32" s="213"/>
      <c r="AI32" s="213"/>
      <c r="AJ32" s="213"/>
      <c r="AK32" s="213"/>
      <c r="AL32" s="213"/>
      <c r="AM32" s="213"/>
      <c r="AN32" s="213"/>
      <c r="AO32" s="213"/>
      <c r="AP32" s="213"/>
      <c r="AQ32" s="213"/>
      <c r="AR32" s="8"/>
    </row>
    <row r="33" spans="2:110" ht="20.25" x14ac:dyDescent="0.25">
      <c r="B33" s="411" t="s">
        <v>62</v>
      </c>
      <c r="C33" s="412"/>
      <c r="D33" s="412"/>
      <c r="E33" s="412"/>
      <c r="F33" s="412"/>
      <c r="G33" s="412"/>
      <c r="H33" s="412"/>
      <c r="I33" s="11">
        <v>1</v>
      </c>
      <c r="J33" s="11">
        <v>7</v>
      </c>
      <c r="K33" s="11">
        <v>6</v>
      </c>
      <c r="L33" s="413"/>
      <c r="M33" s="414"/>
      <c r="N33" s="414"/>
      <c r="O33" s="414"/>
      <c r="P33" s="414"/>
      <c r="Q33" s="414"/>
      <c r="R33" s="415"/>
      <c r="S33" s="228"/>
      <c r="T33" s="228"/>
      <c r="U33" s="228"/>
      <c r="V33" s="228"/>
      <c r="W33" s="228"/>
      <c r="X33" s="228"/>
      <c r="Y33" s="230"/>
      <c r="Z33" s="184" t="s">
        <v>68</v>
      </c>
      <c r="AA33" s="184"/>
      <c r="AB33" s="184"/>
      <c r="AC33" s="184"/>
      <c r="AD33" s="184"/>
      <c r="AE33" s="184"/>
      <c r="AF33" s="184"/>
      <c r="AG33" s="184"/>
      <c r="AH33" s="228"/>
      <c r="AI33" s="228"/>
      <c r="AJ33" s="228"/>
      <c r="AK33" s="228"/>
      <c r="AL33" s="13"/>
      <c r="AM33" s="13"/>
      <c r="AN33" s="13"/>
      <c r="AO33" s="13"/>
      <c r="AP33" s="13"/>
      <c r="AQ33" s="13"/>
      <c r="AR33" s="14"/>
    </row>
    <row r="34" spans="2:110" ht="26.25" x14ac:dyDescent="0.3">
      <c r="B34" s="376" t="s">
        <v>69</v>
      </c>
      <c r="C34" s="377"/>
      <c r="D34" s="377"/>
      <c r="E34" s="377"/>
      <c r="F34" s="377"/>
      <c r="G34" s="377"/>
      <c r="H34" s="377"/>
      <c r="I34" s="377"/>
      <c r="J34" s="377"/>
      <c r="K34" s="377"/>
      <c r="L34" s="377"/>
      <c r="M34" s="377"/>
      <c r="N34" s="377"/>
      <c r="O34" s="377"/>
      <c r="P34" s="377"/>
      <c r="Q34" s="377"/>
      <c r="R34" s="15"/>
      <c r="S34" s="16"/>
      <c r="T34" s="175"/>
      <c r="U34" s="228"/>
      <c r="V34" s="228"/>
      <c r="W34" s="228"/>
      <c r="X34" s="228"/>
      <c r="Y34" s="230"/>
      <c r="Z34" s="228"/>
      <c r="AA34" s="17"/>
      <c r="AB34" s="18" t="s">
        <v>70</v>
      </c>
      <c r="AC34" s="179"/>
      <c r="AD34" s="179"/>
      <c r="AE34" s="179"/>
      <c r="AF34" s="179"/>
      <c r="AG34" s="179"/>
      <c r="AH34" s="179"/>
      <c r="AI34" s="179"/>
      <c r="AJ34" s="179"/>
      <c r="AK34" s="179"/>
      <c r="AL34" s="179"/>
      <c r="AM34" s="179"/>
      <c r="AN34" s="179"/>
      <c r="AO34" s="179"/>
      <c r="AP34" s="179"/>
      <c r="AQ34" s="179"/>
      <c r="AR34" s="14"/>
    </row>
    <row r="35" spans="2:110" ht="26.25" x14ac:dyDescent="0.3">
      <c r="B35" s="176"/>
      <c r="C35" s="177"/>
      <c r="D35" s="177"/>
      <c r="E35" s="177"/>
      <c r="F35" s="177"/>
      <c r="G35" s="177"/>
      <c r="H35" s="177"/>
      <c r="I35" s="177"/>
      <c r="J35" s="177"/>
      <c r="K35" s="177"/>
      <c r="L35" s="177"/>
      <c r="M35" s="177"/>
      <c r="N35" s="177"/>
      <c r="O35" s="177"/>
      <c r="P35" s="177"/>
      <c r="Q35" s="177"/>
      <c r="R35" s="15"/>
      <c r="S35" s="228"/>
      <c r="T35" s="175"/>
      <c r="U35" s="228"/>
      <c r="V35" s="228"/>
      <c r="W35" s="228"/>
      <c r="X35" s="228"/>
      <c r="Y35" s="230"/>
      <c r="Z35" s="178" t="s">
        <v>71</v>
      </c>
      <c r="AA35" s="178"/>
      <c r="AB35" s="228"/>
      <c r="AC35" s="180"/>
      <c r="AD35" s="180"/>
      <c r="AE35" s="180"/>
      <c r="AF35" s="180"/>
      <c r="AG35" s="180"/>
      <c r="AH35" s="180"/>
      <c r="AI35" s="180"/>
      <c r="AJ35" s="180"/>
      <c r="AK35" s="180"/>
      <c r="AL35" s="180"/>
      <c r="AM35" s="180"/>
      <c r="AN35" s="180"/>
      <c r="AO35" s="180"/>
      <c r="AP35" s="180"/>
      <c r="AQ35" s="180"/>
      <c r="AR35" s="14"/>
    </row>
    <row r="36" spans="2:110" ht="18" x14ac:dyDescent="0.25">
      <c r="B36" s="378" t="s">
        <v>72</v>
      </c>
      <c r="C36" s="379"/>
      <c r="D36" s="379"/>
      <c r="E36" s="379"/>
      <c r="F36" s="379"/>
      <c r="G36" s="379"/>
      <c r="H36" s="379"/>
      <c r="I36" s="379"/>
      <c r="J36" s="379"/>
      <c r="K36" s="379"/>
      <c r="L36" s="379"/>
      <c r="M36" s="379"/>
      <c r="N36" s="379"/>
      <c r="O36" s="379"/>
      <c r="P36" s="379"/>
      <c r="Q36" s="379"/>
      <c r="R36" s="379"/>
      <c r="S36" s="379"/>
      <c r="T36" s="379"/>
      <c r="U36" s="379"/>
      <c r="V36" s="379"/>
      <c r="W36" s="379"/>
      <c r="X36" s="379"/>
      <c r="Y36" s="176"/>
      <c r="Z36" s="21" t="s">
        <v>73</v>
      </c>
      <c r="AA36" s="22"/>
      <c r="AB36" s="23"/>
      <c r="AC36" s="23"/>
      <c r="AD36" s="23"/>
      <c r="AE36" s="23"/>
      <c r="AF36" s="23"/>
      <c r="AG36" s="23"/>
      <c r="AH36" s="23"/>
      <c r="AI36" s="23"/>
      <c r="AJ36" s="23"/>
      <c r="AK36" s="23"/>
      <c r="AL36" s="23"/>
      <c r="AM36" s="23"/>
      <c r="AN36" s="228"/>
      <c r="AO36" s="228"/>
      <c r="AP36" s="228"/>
      <c r="AQ36" s="228"/>
      <c r="AR36" s="216"/>
      <c r="AT36" s="161" t="s">
        <v>284</v>
      </c>
      <c r="AU36" s="161"/>
      <c r="AV36" s="161"/>
      <c r="AW36" s="157"/>
      <c r="AX36" s="161" t="s">
        <v>283</v>
      </c>
      <c r="AY36" s="157"/>
      <c r="AZ36" s="161" t="s">
        <v>285</v>
      </c>
      <c r="BA36" s="157"/>
      <c r="BB36" s="157"/>
      <c r="BC36" s="157"/>
      <c r="BD36" s="157"/>
      <c r="BE36" s="157"/>
      <c r="BF36" s="157"/>
      <c r="BG36" s="157"/>
      <c r="BH36" s="157"/>
      <c r="BI36" s="157"/>
      <c r="BJ36" s="146"/>
      <c r="BK36" s="146"/>
      <c r="BL36" s="146"/>
      <c r="BM36" s="146"/>
      <c r="BN36" s="146"/>
      <c r="BO36" s="146"/>
      <c r="BP36" s="146"/>
      <c r="BQ36" s="146"/>
      <c r="BR36" s="146"/>
      <c r="BS36" s="146"/>
      <c r="BT36" s="146"/>
      <c r="BU36" s="146"/>
      <c r="BV36" s="146"/>
      <c r="BW36" s="146"/>
      <c r="BX36" s="146"/>
      <c r="BY36" s="146"/>
      <c r="BZ36" s="146"/>
      <c r="CA36" s="146"/>
      <c r="CB36" s="146"/>
      <c r="CC36" s="146"/>
      <c r="CD36" s="146"/>
      <c r="CE36" s="146"/>
      <c r="CF36" s="146"/>
      <c r="CG36" s="146"/>
      <c r="CH36" s="146"/>
      <c r="CI36" s="146"/>
      <c r="CJ36" s="146"/>
      <c r="CK36" s="146"/>
      <c r="CL36" s="146"/>
      <c r="CM36" s="146"/>
      <c r="CN36" s="146"/>
      <c r="CO36" s="146"/>
      <c r="CP36" s="146"/>
      <c r="CQ36" s="146"/>
      <c r="CR36" s="146"/>
      <c r="CS36" s="146"/>
      <c r="CT36" s="146"/>
      <c r="CU36" s="146"/>
      <c r="CV36" s="146"/>
      <c r="CW36" s="146"/>
      <c r="CX36" s="146"/>
      <c r="CY36" s="146"/>
      <c r="CZ36" s="146"/>
      <c r="DA36" s="146"/>
      <c r="DB36" s="146"/>
      <c r="DC36" s="146"/>
      <c r="DD36" s="146"/>
      <c r="DE36" s="146"/>
      <c r="DF36" s="146"/>
    </row>
    <row r="37" spans="2:110" ht="18" x14ac:dyDescent="0.25">
      <c r="B37" s="176"/>
      <c r="C37" s="379" t="s">
        <v>74</v>
      </c>
      <c r="D37" s="379"/>
      <c r="E37" s="379"/>
      <c r="F37" s="379"/>
      <c r="G37" s="379"/>
      <c r="H37" s="379"/>
      <c r="I37" s="379"/>
      <c r="J37" s="379"/>
      <c r="K37" s="16"/>
      <c r="L37" s="187"/>
      <c r="M37" s="187"/>
      <c r="N37" s="187"/>
      <c r="O37" s="187"/>
      <c r="P37" s="187"/>
      <c r="Q37" s="187"/>
      <c r="R37" s="187"/>
      <c r="S37" s="187"/>
      <c r="T37" s="187"/>
      <c r="U37" s="191"/>
      <c r="V37" s="177"/>
      <c r="W37" s="210"/>
      <c r="X37" s="210"/>
      <c r="Y37" s="176"/>
      <c r="Z37" s="23"/>
      <c r="AA37" s="23"/>
      <c r="AB37" s="380" t="s">
        <v>75</v>
      </c>
      <c r="AC37" s="332"/>
      <c r="AD37" s="332"/>
      <c r="AE37" s="332"/>
      <c r="AF37" s="332"/>
      <c r="AG37" s="332"/>
      <c r="AH37" s="332"/>
      <c r="AI37" s="332"/>
      <c r="AJ37" s="332"/>
      <c r="AK37" s="332"/>
      <c r="AL37" s="332"/>
      <c r="AM37" s="332"/>
      <c r="AN37" s="332"/>
      <c r="AO37" s="332"/>
      <c r="AP37" s="332"/>
      <c r="AQ37" s="332"/>
      <c r="AR37" s="381"/>
      <c r="AT37" s="157"/>
      <c r="AU37" s="157"/>
      <c r="AV37" s="157"/>
      <c r="AW37" s="157"/>
      <c r="AX37" s="157"/>
      <c r="AY37" s="157"/>
      <c r="AZ37" s="157"/>
      <c r="BA37" s="157"/>
      <c r="BB37" s="157"/>
      <c r="BC37" s="157"/>
      <c r="BD37" s="157"/>
      <c r="BE37" s="157"/>
      <c r="BF37" s="157"/>
      <c r="BG37" s="157"/>
      <c r="BH37" s="157"/>
      <c r="BI37" s="157"/>
      <c r="BJ37" s="146"/>
      <c r="BK37" s="146"/>
      <c r="BL37" s="146"/>
      <c r="BM37" s="146"/>
      <c r="BN37" s="146"/>
      <c r="BO37" s="146"/>
      <c r="BP37" s="146"/>
      <c r="BQ37" s="146"/>
      <c r="BR37" s="146"/>
      <c r="BS37" s="146"/>
      <c r="BT37" s="146"/>
      <c r="BU37" s="146"/>
      <c r="BV37" s="146"/>
      <c r="BW37" s="146"/>
      <c r="BX37" s="146"/>
      <c r="BY37" s="146"/>
      <c r="BZ37" s="146"/>
      <c r="CA37" s="146"/>
      <c r="CB37" s="146"/>
      <c r="CC37" s="146"/>
      <c r="CD37" s="146"/>
      <c r="CE37" s="146"/>
      <c r="CF37" s="146"/>
      <c r="CG37" s="146"/>
      <c r="CH37" s="146"/>
      <c r="CI37" s="146"/>
      <c r="CJ37" s="146"/>
      <c r="CK37" s="146"/>
      <c r="CL37" s="146"/>
      <c r="CM37" s="146"/>
      <c r="CN37" s="146"/>
      <c r="CO37" s="146"/>
      <c r="CP37" s="146"/>
      <c r="CQ37" s="146"/>
      <c r="CR37" s="146"/>
      <c r="CS37" s="146"/>
      <c r="CT37" s="146"/>
      <c r="CU37" s="146"/>
      <c r="CV37" s="146"/>
      <c r="CW37" s="146"/>
      <c r="CX37" s="146"/>
      <c r="CY37" s="146"/>
      <c r="CZ37" s="146"/>
      <c r="DA37" s="146"/>
      <c r="DB37" s="146"/>
      <c r="DC37" s="146"/>
      <c r="DD37" s="146"/>
      <c r="DE37" s="146"/>
      <c r="DF37" s="146"/>
    </row>
    <row r="38" spans="2:110" ht="18" x14ac:dyDescent="0.25">
      <c r="B38" s="230"/>
      <c r="C38" s="23"/>
      <c r="D38" s="23"/>
      <c r="E38" s="23"/>
      <c r="F38" s="23"/>
      <c r="G38" s="23"/>
      <c r="H38" s="23"/>
      <c r="I38" s="23"/>
      <c r="J38" s="23"/>
      <c r="K38" s="23"/>
      <c r="L38" s="23"/>
      <c r="M38" s="23"/>
      <c r="N38" s="23"/>
      <c r="O38" s="23"/>
      <c r="P38" s="23"/>
      <c r="Q38" s="23"/>
      <c r="R38" s="23"/>
      <c r="S38" s="23"/>
      <c r="T38" s="23"/>
      <c r="U38" s="23"/>
      <c r="V38" s="23"/>
      <c r="W38" s="23"/>
      <c r="X38" s="23"/>
      <c r="Y38" s="218"/>
      <c r="Z38" s="26" t="s">
        <v>76</v>
      </c>
      <c r="AA38" s="93"/>
      <c r="AB38" s="93"/>
      <c r="AC38" s="26" t="s">
        <v>77</v>
      </c>
      <c r="AD38" s="180"/>
      <c r="AE38" s="180"/>
      <c r="AF38" s="180"/>
      <c r="AG38" s="180"/>
      <c r="AH38" s="94"/>
      <c r="AI38" s="94"/>
      <c r="AJ38" s="94"/>
      <c r="AK38" s="94"/>
      <c r="AL38" s="94"/>
      <c r="AM38" s="94"/>
      <c r="AN38" s="94"/>
      <c r="AO38" s="94"/>
      <c r="AP38" s="94"/>
      <c r="AQ38" s="94"/>
      <c r="AR38" s="95"/>
      <c r="AT38" s="157"/>
      <c r="AU38" s="157"/>
      <c r="AV38" s="157"/>
      <c r="AW38" s="157"/>
      <c r="AX38" s="157"/>
      <c r="AY38" s="157"/>
      <c r="AZ38" s="157"/>
      <c r="BA38" s="157"/>
      <c r="BB38" s="157"/>
      <c r="BC38" s="157"/>
      <c r="BD38" s="157"/>
      <c r="BE38" s="157"/>
      <c r="BF38" s="157"/>
      <c r="BG38" s="157"/>
      <c r="BH38" s="157"/>
      <c r="BI38" s="157"/>
      <c r="BJ38" s="146"/>
      <c r="BK38" s="146"/>
      <c r="BL38" s="146"/>
      <c r="BM38" s="146"/>
      <c r="BN38" s="146"/>
      <c r="BO38" s="146"/>
      <c r="BP38" s="146"/>
      <c r="BQ38" s="146"/>
      <c r="BR38" s="146"/>
      <c r="BS38" s="146"/>
      <c r="BT38" s="146"/>
      <c r="BU38" s="146"/>
      <c r="BV38" s="146"/>
      <c r="BW38" s="146"/>
      <c r="BX38" s="146"/>
      <c r="BY38" s="146"/>
      <c r="BZ38" s="146"/>
      <c r="CA38" s="146"/>
      <c r="CB38" s="146"/>
      <c r="CC38" s="146"/>
      <c r="CD38" s="146"/>
      <c r="CE38" s="146"/>
      <c r="CF38" s="146"/>
      <c r="CG38" s="146"/>
      <c r="CH38" s="146"/>
      <c r="CI38" s="146"/>
      <c r="CJ38" s="146"/>
      <c r="CK38" s="146"/>
      <c r="CL38" s="146"/>
      <c r="CM38" s="146"/>
      <c r="CN38" s="146"/>
      <c r="CO38" s="146"/>
      <c r="CP38" s="146"/>
      <c r="CQ38" s="146"/>
      <c r="CR38" s="146"/>
      <c r="CS38" s="146"/>
      <c r="CT38" s="146"/>
      <c r="CU38" s="146"/>
      <c r="CV38" s="146"/>
      <c r="CW38" s="146"/>
      <c r="CX38" s="146"/>
      <c r="CY38" s="146"/>
      <c r="CZ38" s="146"/>
      <c r="DA38" s="146"/>
      <c r="DB38" s="146"/>
      <c r="DC38" s="146"/>
      <c r="DD38" s="146"/>
      <c r="DE38" s="146"/>
      <c r="DF38" s="146"/>
    </row>
    <row r="39" spans="2:110" ht="18.75" thickBot="1" x14ac:dyDescent="0.3">
      <c r="B39" s="363" t="s">
        <v>78</v>
      </c>
      <c r="C39" s="312"/>
      <c r="D39" s="312"/>
      <c r="E39" s="312"/>
      <c r="F39" s="312"/>
      <c r="G39" s="312"/>
      <c r="H39" s="23"/>
      <c r="I39" s="312"/>
      <c r="J39" s="372"/>
      <c r="K39" s="372"/>
      <c r="L39" s="372"/>
      <c r="M39" s="372"/>
      <c r="N39" s="372"/>
      <c r="O39" s="372"/>
      <c r="P39" s="372"/>
      <c r="Q39" s="372"/>
      <c r="R39" s="372"/>
      <c r="S39" s="372"/>
      <c r="T39" s="372"/>
      <c r="U39" s="372"/>
      <c r="V39" s="372"/>
      <c r="W39" s="372"/>
      <c r="X39" s="202"/>
      <c r="Y39" s="185"/>
      <c r="Z39" s="26" t="s">
        <v>79</v>
      </c>
      <c r="AA39" s="93"/>
      <c r="AB39" s="93"/>
      <c r="AC39" s="28" t="s">
        <v>80</v>
      </c>
      <c r="AD39" s="28"/>
      <c r="AE39" s="28"/>
      <c r="AF39" s="28"/>
      <c r="AG39" s="28"/>
      <c r="AH39" s="28"/>
      <c r="AI39" s="28"/>
      <c r="AJ39" s="28"/>
      <c r="AK39" s="28"/>
      <c r="AL39" s="28"/>
      <c r="AM39" s="180"/>
      <c r="AN39" s="94"/>
      <c r="AO39" s="94"/>
      <c r="AP39" s="94"/>
      <c r="AQ39" s="94"/>
      <c r="AR39" s="95"/>
      <c r="AT39" s="157"/>
      <c r="AU39" s="157"/>
      <c r="AV39" s="157" t="s">
        <v>260</v>
      </c>
      <c r="AW39" s="157"/>
      <c r="AX39" s="160" t="s">
        <v>310</v>
      </c>
      <c r="AY39" s="157"/>
      <c r="AZ39" s="157"/>
      <c r="BA39" s="157"/>
      <c r="BB39" s="157"/>
      <c r="BC39" s="157"/>
      <c r="BD39" s="157"/>
      <c r="BE39" s="157"/>
      <c r="BF39" s="157"/>
      <c r="BG39" s="157"/>
      <c r="BH39" s="157"/>
      <c r="BI39" s="157"/>
      <c r="BJ39" s="146"/>
      <c r="BK39" s="146"/>
      <c r="BL39" s="146"/>
      <c r="BM39" s="146"/>
      <c r="BN39" s="146"/>
      <c r="BO39" s="146"/>
      <c r="BP39" s="146"/>
      <c r="BQ39" s="146"/>
      <c r="BR39" s="146"/>
      <c r="BS39" s="146"/>
      <c r="BT39" s="146"/>
      <c r="BU39" s="146"/>
      <c r="BV39" s="146"/>
      <c r="BW39" s="146"/>
      <c r="BX39" s="146"/>
      <c r="BY39" s="146"/>
      <c r="BZ39" s="146"/>
      <c r="CA39" s="146"/>
      <c r="CB39" s="146"/>
      <c r="CC39" s="146"/>
      <c r="CD39" s="146"/>
      <c r="CE39" s="146"/>
      <c r="CF39" s="146"/>
      <c r="CG39" s="146"/>
      <c r="CH39" s="146"/>
      <c r="CI39" s="146"/>
      <c r="CJ39" s="146"/>
      <c r="CK39" s="146"/>
      <c r="CL39" s="146"/>
      <c r="CM39" s="146"/>
      <c r="CN39" s="146"/>
      <c r="CO39" s="146"/>
      <c r="CP39" s="146"/>
      <c r="CQ39" s="146"/>
      <c r="CR39" s="146"/>
      <c r="CS39" s="146"/>
      <c r="CT39" s="146"/>
      <c r="CU39" s="146"/>
      <c r="CV39" s="146"/>
      <c r="CW39" s="146"/>
      <c r="CX39" s="146"/>
      <c r="CY39" s="146"/>
      <c r="CZ39" s="146"/>
      <c r="DA39" s="146"/>
      <c r="DB39" s="146"/>
      <c r="DC39" s="146"/>
      <c r="DD39" s="146"/>
      <c r="DE39" s="146"/>
      <c r="DF39" s="146"/>
    </row>
    <row r="40" spans="2:110" ht="19.5" thickTop="1" thickBot="1" x14ac:dyDescent="0.3">
      <c r="B40" s="363" t="s">
        <v>81</v>
      </c>
      <c r="C40" s="312"/>
      <c r="D40" s="312"/>
      <c r="E40" s="312"/>
      <c r="F40" s="312"/>
      <c r="G40" s="312"/>
      <c r="H40" s="312"/>
      <c r="I40" s="373"/>
      <c r="J40" s="374"/>
      <c r="K40" s="374"/>
      <c r="L40" s="374"/>
      <c r="M40" s="374"/>
      <c r="N40" s="374"/>
      <c r="O40" s="374"/>
      <c r="P40" s="374"/>
      <c r="Q40" s="374"/>
      <c r="R40" s="374"/>
      <c r="S40" s="374"/>
      <c r="T40" s="374"/>
      <c r="U40" s="374"/>
      <c r="V40" s="374"/>
      <c r="W40" s="375"/>
      <c r="X40" s="206"/>
      <c r="Y40" s="185"/>
      <c r="Z40" s="180"/>
      <c r="AA40" s="180"/>
      <c r="AB40" s="180"/>
      <c r="AC40" s="28" t="s">
        <v>82</v>
      </c>
      <c r="AD40" s="93"/>
      <c r="AE40" s="93"/>
      <c r="AF40" s="93"/>
      <c r="AG40" s="93"/>
      <c r="AH40" s="93"/>
      <c r="AI40" s="93"/>
      <c r="AJ40" s="93"/>
      <c r="AK40" s="93"/>
      <c r="AL40" s="93"/>
      <c r="AM40" s="180"/>
      <c r="AN40" s="94"/>
      <c r="AO40" s="94"/>
      <c r="AP40" s="94"/>
      <c r="AQ40" s="94"/>
      <c r="AR40" s="30"/>
      <c r="AT40" s="157" t="s">
        <v>259</v>
      </c>
      <c r="AU40" s="157" t="s">
        <v>383</v>
      </c>
      <c r="AV40" s="149" t="str">
        <f>IF(I40="","",I40)</f>
        <v/>
      </c>
      <c r="AW40" s="157"/>
      <c r="AX40" s="171" t="str">
        <f>AV40</f>
        <v/>
      </c>
      <c r="AY40" s="157"/>
      <c r="AZ40" s="157"/>
      <c r="BA40" s="157"/>
      <c r="BB40" s="157"/>
      <c r="BC40" s="157"/>
      <c r="BD40" s="157"/>
      <c r="BE40" s="157"/>
      <c r="BF40" s="157"/>
      <c r="BG40" s="157"/>
      <c r="BH40" s="157"/>
      <c r="BI40" s="157"/>
      <c r="BJ40" s="146"/>
      <c r="BK40" s="146"/>
      <c r="BL40" s="146"/>
      <c r="BM40" s="146"/>
      <c r="BN40" s="146"/>
      <c r="BO40" s="146"/>
      <c r="BP40" s="146"/>
      <c r="BQ40" s="146"/>
      <c r="BR40" s="146"/>
      <c r="BS40" s="146"/>
      <c r="BT40" s="146"/>
      <c r="BU40" s="146"/>
      <c r="BV40" s="146"/>
      <c r="BW40" s="146"/>
      <c r="BX40" s="146"/>
      <c r="BY40" s="146"/>
      <c r="BZ40" s="146"/>
      <c r="CA40" s="146"/>
      <c r="CB40" s="146"/>
      <c r="CC40" s="146"/>
      <c r="CD40" s="146"/>
      <c r="CE40" s="146"/>
      <c r="CF40" s="146"/>
      <c r="CG40" s="146"/>
      <c r="CH40" s="146"/>
      <c r="CI40" s="146"/>
      <c r="CJ40" s="146"/>
      <c r="CK40" s="146"/>
      <c r="CL40" s="146"/>
      <c r="CM40" s="146"/>
      <c r="CN40" s="146"/>
      <c r="CO40" s="146"/>
      <c r="CP40" s="146"/>
      <c r="CQ40" s="146"/>
      <c r="CR40" s="146"/>
      <c r="CS40" s="146"/>
      <c r="CT40" s="146"/>
      <c r="CU40" s="146"/>
      <c r="CV40" s="146"/>
      <c r="CW40" s="146"/>
      <c r="CX40" s="146"/>
      <c r="CY40" s="146"/>
      <c r="CZ40" s="146"/>
      <c r="DA40" s="146"/>
      <c r="DB40" s="146"/>
      <c r="DC40" s="146"/>
      <c r="DD40" s="146"/>
      <c r="DE40" s="146"/>
      <c r="DF40" s="146"/>
    </row>
    <row r="41" spans="2:110" ht="18.75" thickTop="1" x14ac:dyDescent="0.25">
      <c r="B41" s="363" t="s">
        <v>83</v>
      </c>
      <c r="C41" s="312"/>
      <c r="D41" s="312"/>
      <c r="E41" s="312"/>
      <c r="F41" s="312"/>
      <c r="G41" s="312"/>
      <c r="H41" s="320"/>
      <c r="I41" s="320"/>
      <c r="J41" s="320"/>
      <c r="K41" s="320"/>
      <c r="L41" s="320"/>
      <c r="M41" s="320"/>
      <c r="N41" s="320"/>
      <c r="O41" s="320"/>
      <c r="P41" s="320"/>
      <c r="Q41" s="320"/>
      <c r="R41" s="320"/>
      <c r="S41" s="320"/>
      <c r="T41" s="320"/>
      <c r="U41" s="320"/>
      <c r="V41" s="320"/>
      <c r="W41" s="320"/>
      <c r="X41" s="219"/>
      <c r="Y41" s="185"/>
      <c r="Z41" s="26"/>
      <c r="AA41" s="26"/>
      <c r="AB41" s="26"/>
      <c r="AC41" s="28" t="s">
        <v>84</v>
      </c>
      <c r="AD41" s="93"/>
      <c r="AE41" s="93"/>
      <c r="AF41" s="93"/>
      <c r="AG41" s="93"/>
      <c r="AH41" s="93"/>
      <c r="AI41" s="93"/>
      <c r="AJ41" s="93"/>
      <c r="AK41" s="93"/>
      <c r="AL41" s="93"/>
      <c r="AM41" s="180"/>
      <c r="AN41" s="94"/>
      <c r="AO41" s="94"/>
      <c r="AP41" s="94"/>
      <c r="AQ41" s="94"/>
      <c r="AR41" s="14"/>
      <c r="AT41" s="157"/>
      <c r="AU41" s="157"/>
      <c r="AV41" s="157"/>
      <c r="AW41" s="157"/>
      <c r="AX41" s="157"/>
      <c r="AY41" s="157"/>
      <c r="AZ41" s="157"/>
      <c r="BA41" s="157"/>
      <c r="BB41" s="157"/>
      <c r="BC41" s="157"/>
      <c r="BD41" s="157"/>
      <c r="BE41" s="157"/>
      <c r="BF41" s="157"/>
      <c r="BG41" s="157"/>
      <c r="BH41" s="157"/>
      <c r="BI41" s="157"/>
      <c r="BJ41" s="146"/>
      <c r="BK41" s="146"/>
      <c r="BL41" s="146"/>
      <c r="BM41" s="146"/>
      <c r="BN41" s="146"/>
      <c r="BO41" s="146"/>
      <c r="BP41" s="146"/>
      <c r="BQ41" s="146"/>
      <c r="BR41" s="146"/>
      <c r="BS41" s="146"/>
      <c r="BT41" s="146"/>
      <c r="BU41" s="146"/>
      <c r="BV41" s="146"/>
      <c r="BW41" s="146"/>
      <c r="BX41" s="146"/>
      <c r="BY41" s="146"/>
      <c r="BZ41" s="146"/>
      <c r="CA41" s="146"/>
      <c r="CB41" s="146"/>
      <c r="CC41" s="146"/>
      <c r="CD41" s="146"/>
      <c r="CE41" s="146"/>
      <c r="CF41" s="146"/>
      <c r="CG41" s="146"/>
      <c r="CH41" s="146"/>
      <c r="CI41" s="146"/>
      <c r="CJ41" s="146"/>
      <c r="CK41" s="146"/>
      <c r="CL41" s="146"/>
      <c r="CM41" s="146"/>
      <c r="CN41" s="146"/>
      <c r="CO41" s="146"/>
      <c r="CP41" s="146"/>
      <c r="CQ41" s="146"/>
      <c r="CR41" s="146"/>
      <c r="CS41" s="146"/>
      <c r="CT41" s="146"/>
      <c r="CU41" s="146"/>
      <c r="CV41" s="146"/>
      <c r="CW41" s="146"/>
      <c r="CX41" s="146"/>
      <c r="CY41" s="146"/>
      <c r="CZ41" s="146"/>
      <c r="DA41" s="146"/>
      <c r="DB41" s="146"/>
      <c r="DC41" s="146"/>
      <c r="DD41" s="146"/>
      <c r="DE41" s="146"/>
      <c r="DF41" s="146"/>
    </row>
    <row r="42" spans="2:110" ht="18" x14ac:dyDescent="0.25">
      <c r="B42" s="363" t="s">
        <v>85</v>
      </c>
      <c r="C42" s="312"/>
      <c r="D42" s="312"/>
      <c r="E42" s="312"/>
      <c r="F42" s="312"/>
      <c r="G42" s="312"/>
      <c r="H42" s="369"/>
      <c r="I42" s="369"/>
      <c r="J42" s="370"/>
      <c r="K42" s="370"/>
      <c r="L42" s="370"/>
      <c r="M42" s="370"/>
      <c r="N42" s="370"/>
      <c r="O42" s="370"/>
      <c r="P42" s="370"/>
      <c r="Q42" s="318" t="s">
        <v>86</v>
      </c>
      <c r="R42" s="318"/>
      <c r="S42" s="371"/>
      <c r="T42" s="371"/>
      <c r="U42" s="371"/>
      <c r="V42" s="228"/>
      <c r="W42" s="228"/>
      <c r="X42" s="219"/>
      <c r="Y42" s="185"/>
      <c r="Z42" s="189"/>
      <c r="AA42" s="189"/>
      <c r="AB42" s="189"/>
      <c r="AC42" s="28" t="s">
        <v>87</v>
      </c>
      <c r="AD42" s="28"/>
      <c r="AE42" s="28"/>
      <c r="AF42" s="28"/>
      <c r="AG42" s="28"/>
      <c r="AH42" s="28"/>
      <c r="AI42" s="189"/>
      <c r="AJ42" s="189"/>
      <c r="AK42" s="189"/>
      <c r="AL42" s="189"/>
      <c r="AM42" s="180"/>
      <c r="AN42" s="180"/>
      <c r="AO42" s="180"/>
      <c r="AP42" s="180"/>
      <c r="AQ42" s="180"/>
      <c r="AR42" s="14"/>
      <c r="AT42" s="157"/>
      <c r="AU42" s="157"/>
      <c r="AV42" s="157"/>
      <c r="AW42" s="157"/>
      <c r="AX42" s="157"/>
      <c r="AY42" s="157"/>
      <c r="AZ42" s="157" t="s">
        <v>346</v>
      </c>
      <c r="BA42" s="157"/>
      <c r="BB42" s="157"/>
      <c r="BC42" s="157"/>
      <c r="BD42" s="157"/>
      <c r="BE42" s="157"/>
      <c r="BF42" s="157"/>
      <c r="BG42" s="157"/>
      <c r="BH42" s="157"/>
      <c r="BI42" s="157"/>
      <c r="BJ42" s="146"/>
      <c r="BK42" s="146"/>
      <c r="BL42" s="146"/>
      <c r="BM42" s="146"/>
      <c r="BN42" s="146"/>
      <c r="BO42" s="146"/>
      <c r="BP42" s="146"/>
      <c r="BQ42" s="146"/>
      <c r="BR42" s="146"/>
      <c r="BS42" s="146"/>
      <c r="BT42" s="146"/>
      <c r="BU42" s="146"/>
      <c r="BV42" s="146"/>
      <c r="BW42" s="146"/>
      <c r="BX42" s="146"/>
      <c r="BY42" s="146"/>
      <c r="BZ42" s="146"/>
      <c r="CA42" s="146"/>
      <c r="CB42" s="146"/>
      <c r="CC42" s="146"/>
      <c r="CD42" s="146"/>
      <c r="CE42" s="146"/>
      <c r="CF42" s="146"/>
      <c r="CG42" s="146"/>
      <c r="CH42" s="146"/>
      <c r="CI42" s="146"/>
      <c r="CJ42" s="146"/>
      <c r="CK42" s="146"/>
      <c r="CL42" s="146"/>
      <c r="CM42" s="146"/>
      <c r="CN42" s="146"/>
      <c r="CO42" s="146"/>
      <c r="CP42" s="146"/>
      <c r="CQ42" s="146"/>
      <c r="CR42" s="146"/>
      <c r="CS42" s="146"/>
      <c r="CT42" s="146"/>
      <c r="CU42" s="146"/>
      <c r="CV42" s="146"/>
      <c r="CW42" s="146"/>
      <c r="CX42" s="146"/>
      <c r="CY42" s="146"/>
      <c r="CZ42" s="146"/>
      <c r="DA42" s="146"/>
      <c r="DB42" s="146"/>
      <c r="DC42" s="146"/>
      <c r="DD42" s="146"/>
      <c r="DE42" s="146"/>
      <c r="DF42" s="146"/>
    </row>
    <row r="43" spans="2:110" ht="18" x14ac:dyDescent="0.25">
      <c r="B43" s="363" t="s">
        <v>88</v>
      </c>
      <c r="C43" s="312"/>
      <c r="D43" s="312"/>
      <c r="E43" s="312"/>
      <c r="F43" s="312"/>
      <c r="G43" s="312"/>
      <c r="H43" s="369"/>
      <c r="I43" s="369"/>
      <c r="J43" s="370"/>
      <c r="K43" s="370"/>
      <c r="L43" s="370"/>
      <c r="M43" s="370"/>
      <c r="N43" s="370"/>
      <c r="O43" s="370"/>
      <c r="P43" s="370"/>
      <c r="Q43" s="205"/>
      <c r="R43" s="205"/>
      <c r="S43" s="205"/>
      <c r="T43" s="205"/>
      <c r="U43" s="205"/>
      <c r="V43" s="205"/>
      <c r="W43" s="205"/>
      <c r="X43" s="185"/>
      <c r="Y43" s="218"/>
      <c r="Z43" s="189"/>
      <c r="AA43" s="189"/>
      <c r="AB43" s="189"/>
      <c r="AC43" s="28" t="s">
        <v>89</v>
      </c>
      <c r="AD43" s="28"/>
      <c r="AE43" s="28"/>
      <c r="AF43" s="28"/>
      <c r="AG43" s="28"/>
      <c r="AH43" s="28"/>
      <c r="AI43" s="28"/>
      <c r="AJ43" s="28"/>
      <c r="AK43" s="28"/>
      <c r="AL43" s="28"/>
      <c r="AM43" s="180"/>
      <c r="AN43" s="228"/>
      <c r="AO43" s="228"/>
      <c r="AP43" s="228"/>
      <c r="AQ43" s="228"/>
      <c r="AR43" s="21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6"/>
      <c r="BR43" s="146"/>
      <c r="BS43" s="146"/>
      <c r="BT43" s="146"/>
      <c r="BU43" s="146"/>
      <c r="BV43" s="146"/>
      <c r="BW43" s="146"/>
      <c r="BX43" s="146"/>
      <c r="BY43" s="146"/>
      <c r="BZ43" s="146"/>
      <c r="CA43" s="146"/>
      <c r="CB43" s="146"/>
      <c r="CC43" s="146"/>
      <c r="CD43" s="146"/>
      <c r="CE43" s="146"/>
      <c r="CF43" s="146"/>
      <c r="CG43" s="146"/>
      <c r="CH43" s="146"/>
      <c r="CI43" s="146"/>
      <c r="CJ43" s="146"/>
      <c r="CK43" s="146"/>
      <c r="CL43" s="146"/>
      <c r="CM43" s="146"/>
      <c r="CN43" s="146"/>
      <c r="CO43" s="146"/>
      <c r="CP43" s="146"/>
      <c r="CQ43" s="146"/>
      <c r="CR43" s="146"/>
      <c r="CS43" s="146"/>
      <c r="CT43" s="146"/>
      <c r="CU43" s="146"/>
      <c r="CV43" s="146"/>
      <c r="CW43" s="146"/>
      <c r="CX43" s="146"/>
      <c r="CY43" s="146"/>
      <c r="CZ43" s="146"/>
      <c r="DA43" s="146"/>
      <c r="DB43" s="146"/>
      <c r="DC43" s="146"/>
      <c r="DD43" s="146"/>
      <c r="DE43" s="146"/>
      <c r="DF43" s="146"/>
    </row>
    <row r="44" spans="2:110" ht="18" x14ac:dyDescent="0.25">
      <c r="B44" s="363" t="s">
        <v>90</v>
      </c>
      <c r="C44" s="312"/>
      <c r="D44" s="312"/>
      <c r="E44" s="312"/>
      <c r="F44" s="312"/>
      <c r="G44" s="312"/>
      <c r="H44" s="320"/>
      <c r="I44" s="320"/>
      <c r="J44" s="320"/>
      <c r="K44" s="320"/>
      <c r="L44" s="320"/>
      <c r="M44" s="320"/>
      <c r="N44" s="320"/>
      <c r="O44" s="320"/>
      <c r="P44" s="320"/>
      <c r="Q44" s="320"/>
      <c r="R44" s="320"/>
      <c r="S44" s="320"/>
      <c r="T44" s="320"/>
      <c r="U44" s="320"/>
      <c r="V44" s="320"/>
      <c r="W44" s="320"/>
      <c r="X44" s="185"/>
      <c r="Y44" s="218"/>
      <c r="Z44" s="189"/>
      <c r="AA44" s="189"/>
      <c r="AB44" s="189"/>
      <c r="AC44" s="28" t="s">
        <v>91</v>
      </c>
      <c r="AD44" s="28"/>
      <c r="AE44" s="28"/>
      <c r="AF44" s="28"/>
      <c r="AG44" s="28"/>
      <c r="AH44" s="28"/>
      <c r="AI44" s="28"/>
      <c r="AJ44" s="28"/>
      <c r="AK44" s="28"/>
      <c r="AL44" s="28"/>
      <c r="AM44" s="180"/>
      <c r="AN44" s="180"/>
      <c r="AO44" s="180"/>
      <c r="AP44" s="180"/>
      <c r="AQ44" s="180"/>
      <c r="AR44" s="229"/>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6"/>
      <c r="BR44" s="146"/>
      <c r="BS44" s="146"/>
      <c r="BT44" s="146"/>
      <c r="BU44" s="146"/>
      <c r="BV44" s="146"/>
      <c r="BW44" s="146"/>
      <c r="BX44" s="146"/>
      <c r="BY44" s="146"/>
      <c r="BZ44" s="146"/>
      <c r="CA44" s="146"/>
      <c r="CB44" s="146"/>
      <c r="CC44" s="146"/>
      <c r="CD44" s="146"/>
      <c r="CE44" s="146"/>
      <c r="CF44" s="146"/>
      <c r="CG44" s="146"/>
      <c r="CH44" s="146"/>
      <c r="CI44" s="146"/>
      <c r="CJ44" s="146"/>
      <c r="CK44" s="146"/>
      <c r="CL44" s="146"/>
      <c r="CM44" s="146"/>
      <c r="CN44" s="146"/>
      <c r="CO44" s="146"/>
      <c r="CP44" s="146"/>
      <c r="CQ44" s="146"/>
      <c r="CR44" s="146"/>
      <c r="CS44" s="146"/>
      <c r="CT44" s="146"/>
      <c r="CU44" s="146"/>
      <c r="CV44" s="146"/>
      <c r="CW44" s="146"/>
      <c r="CX44" s="146"/>
      <c r="CY44" s="146"/>
      <c r="CZ44" s="146"/>
      <c r="DA44" s="146"/>
      <c r="DB44" s="146"/>
      <c r="DC44" s="146"/>
      <c r="DD44" s="146"/>
      <c r="DE44" s="146"/>
      <c r="DF44" s="146"/>
    </row>
    <row r="45" spans="2:110" ht="18" x14ac:dyDescent="0.25">
      <c r="B45" s="186" t="s">
        <v>92</v>
      </c>
      <c r="C45" s="187"/>
      <c r="D45" s="187"/>
      <c r="E45" s="187"/>
      <c r="F45" s="187"/>
      <c r="G45" s="187"/>
      <c r="H45" s="320"/>
      <c r="I45" s="320"/>
      <c r="J45" s="320"/>
      <c r="K45" s="320"/>
      <c r="L45" s="320"/>
      <c r="M45" s="320"/>
      <c r="N45" s="320"/>
      <c r="O45" s="320"/>
      <c r="P45" s="320"/>
      <c r="Q45" s="320"/>
      <c r="R45" s="320"/>
      <c r="S45" s="320"/>
      <c r="T45" s="320"/>
      <c r="U45" s="320"/>
      <c r="V45" s="320"/>
      <c r="W45" s="320"/>
      <c r="X45" s="185"/>
      <c r="Y45" s="218"/>
      <c r="Z45" s="23"/>
      <c r="AA45" s="23"/>
      <c r="AB45" s="179"/>
      <c r="AC45" s="23"/>
      <c r="AD45" s="23"/>
      <c r="AE45" s="23"/>
      <c r="AF45" s="23"/>
      <c r="AG45" s="23"/>
      <c r="AH45" s="23"/>
      <c r="AI45" s="23"/>
      <c r="AJ45" s="23"/>
      <c r="AK45" s="23"/>
      <c r="AL45" s="23"/>
      <c r="AM45" s="23"/>
      <c r="AN45" s="23"/>
      <c r="AO45" s="23"/>
      <c r="AP45" s="23"/>
      <c r="AQ45" s="23"/>
      <c r="AR45" s="229"/>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6"/>
      <c r="BR45" s="146"/>
      <c r="BS45" s="146"/>
      <c r="BT45" s="146"/>
      <c r="BU45" s="146"/>
      <c r="BV45" s="146"/>
      <c r="BW45" s="146"/>
      <c r="BX45" s="146"/>
      <c r="BY45" s="146"/>
      <c r="BZ45" s="146"/>
      <c r="CA45" s="146"/>
      <c r="CB45" s="146"/>
      <c r="CC45" s="146"/>
      <c r="CD45" s="146"/>
      <c r="CE45" s="146"/>
      <c r="CF45" s="146"/>
      <c r="CG45" s="146"/>
      <c r="CH45" s="146"/>
      <c r="CI45" s="146"/>
      <c r="CJ45" s="146"/>
      <c r="CK45" s="146"/>
      <c r="CL45" s="146"/>
      <c r="CM45" s="146"/>
      <c r="CN45" s="146"/>
      <c r="CO45" s="146"/>
      <c r="CP45" s="146"/>
      <c r="CQ45" s="146"/>
      <c r="CR45" s="146"/>
      <c r="CS45" s="146"/>
      <c r="CT45" s="146"/>
      <c r="CU45" s="146"/>
      <c r="CV45" s="146"/>
      <c r="CW45" s="146"/>
      <c r="CX45" s="146"/>
      <c r="CY45" s="146"/>
      <c r="CZ45" s="146"/>
      <c r="DA45" s="146"/>
      <c r="DB45" s="146"/>
      <c r="DC45" s="146"/>
      <c r="DD45" s="146"/>
      <c r="DE45" s="146"/>
      <c r="DF45" s="146"/>
    </row>
    <row r="46" spans="2:110" ht="20.25" x14ac:dyDescent="0.3">
      <c r="B46" s="186" t="s">
        <v>93</v>
      </c>
      <c r="C46" s="187"/>
      <c r="D46" s="320"/>
      <c r="E46" s="320"/>
      <c r="F46" s="320"/>
      <c r="G46" s="320"/>
      <c r="H46" s="320"/>
      <c r="I46" s="320"/>
      <c r="J46" s="205"/>
      <c r="K46" s="233" t="s">
        <v>94</v>
      </c>
      <c r="L46" s="367"/>
      <c r="M46" s="313"/>
      <c r="N46" s="313"/>
      <c r="O46" s="23"/>
      <c r="P46" s="199" t="s">
        <v>95</v>
      </c>
      <c r="Q46" s="368"/>
      <c r="R46" s="368"/>
      <c r="S46" s="368"/>
      <c r="T46" s="34" t="s">
        <v>96</v>
      </c>
      <c r="U46" s="368"/>
      <c r="V46" s="368"/>
      <c r="W46" s="368"/>
      <c r="X46" s="185"/>
      <c r="Y46" s="225"/>
      <c r="Z46" s="360" t="s">
        <v>97</v>
      </c>
      <c r="AA46" s="360"/>
      <c r="AB46" s="360"/>
      <c r="AC46" s="360"/>
      <c r="AD46" s="360"/>
      <c r="AE46" s="361" t="s">
        <v>98</v>
      </c>
      <c r="AF46" s="361"/>
      <c r="AG46" s="362" t="s">
        <v>99</v>
      </c>
      <c r="AH46" s="362"/>
      <c r="AI46" s="362"/>
      <c r="AJ46" s="362"/>
      <c r="AK46" s="362"/>
      <c r="AL46" s="362"/>
      <c r="AM46" s="362"/>
      <c r="AN46" s="23"/>
      <c r="AO46" s="23"/>
      <c r="AP46" s="23"/>
      <c r="AQ46" s="23"/>
      <c r="AR46" s="229"/>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6"/>
      <c r="BR46" s="146"/>
      <c r="BS46" s="146"/>
      <c r="BT46" s="146"/>
      <c r="BU46" s="146"/>
      <c r="BV46" s="146"/>
      <c r="BW46" s="146"/>
      <c r="BX46" s="146"/>
      <c r="BY46" s="146"/>
      <c r="BZ46" s="146"/>
      <c r="CA46" s="146"/>
      <c r="CB46" s="146"/>
      <c r="CC46" s="146"/>
      <c r="CD46" s="146"/>
      <c r="CE46" s="146"/>
      <c r="CF46" s="146"/>
      <c r="CG46" s="146"/>
      <c r="CH46" s="146"/>
      <c r="CI46" s="146"/>
      <c r="CJ46" s="146"/>
      <c r="CK46" s="146"/>
      <c r="CL46" s="146"/>
      <c r="CM46" s="146"/>
      <c r="CN46" s="146"/>
      <c r="CO46" s="146"/>
      <c r="CP46" s="146"/>
      <c r="CQ46" s="146"/>
      <c r="CR46" s="146"/>
      <c r="CS46" s="146"/>
      <c r="CT46" s="146"/>
      <c r="CU46" s="146"/>
      <c r="CV46" s="146"/>
      <c r="CW46" s="146"/>
      <c r="CX46" s="146"/>
      <c r="CY46" s="146"/>
      <c r="CZ46" s="146"/>
      <c r="DA46" s="146"/>
      <c r="DB46" s="146"/>
      <c r="DC46" s="146"/>
      <c r="DD46" s="146"/>
      <c r="DE46" s="146"/>
      <c r="DF46" s="146"/>
    </row>
    <row r="47" spans="2:110" ht="18" x14ac:dyDescent="0.25">
      <c r="B47" s="230"/>
      <c r="C47" s="23"/>
      <c r="D47" s="23"/>
      <c r="E47" s="23"/>
      <c r="F47" s="23"/>
      <c r="G47" s="23"/>
      <c r="H47" s="23"/>
      <c r="I47" s="23"/>
      <c r="J47" s="23"/>
      <c r="K47" s="23"/>
      <c r="L47" s="23"/>
      <c r="M47" s="23"/>
      <c r="N47" s="23"/>
      <c r="O47" s="23"/>
      <c r="P47" s="23"/>
      <c r="Q47" s="23"/>
      <c r="R47" s="23"/>
      <c r="S47" s="23"/>
      <c r="T47" s="23"/>
      <c r="U47" s="23"/>
      <c r="V47" s="23"/>
      <c r="W47" s="23"/>
      <c r="X47" s="228"/>
      <c r="Y47" s="225"/>
      <c r="Z47" s="177"/>
      <c r="AA47" s="177"/>
      <c r="AB47" s="177"/>
      <c r="AC47" s="228"/>
      <c r="AD47" s="228"/>
      <c r="AE47" s="228"/>
      <c r="AF47" s="228"/>
      <c r="AG47" s="228"/>
      <c r="AH47" s="228"/>
      <c r="AI47" s="228"/>
      <c r="AJ47" s="228"/>
      <c r="AK47" s="228"/>
      <c r="AL47" s="228"/>
      <c r="AM47" s="228"/>
      <c r="AN47" s="228"/>
      <c r="AO47" s="228"/>
      <c r="AP47" s="228"/>
      <c r="AQ47" s="228"/>
      <c r="AR47" s="229"/>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6"/>
      <c r="BR47" s="146"/>
      <c r="BS47" s="146"/>
      <c r="BT47" s="146"/>
      <c r="BU47" s="146"/>
      <c r="BV47" s="146"/>
      <c r="BW47" s="146"/>
      <c r="BX47" s="146"/>
      <c r="BY47" s="146"/>
      <c r="BZ47" s="146"/>
      <c r="CA47" s="146"/>
      <c r="CB47" s="146"/>
      <c r="CC47" s="146"/>
      <c r="CD47" s="146"/>
      <c r="CE47" s="146"/>
      <c r="CF47" s="146"/>
      <c r="CG47" s="146"/>
      <c r="CH47" s="146"/>
      <c r="CI47" s="146"/>
      <c r="CJ47" s="146"/>
      <c r="CK47" s="146"/>
      <c r="CL47" s="146"/>
      <c r="CM47" s="146"/>
      <c r="CN47" s="146"/>
      <c r="CO47" s="146"/>
      <c r="CP47" s="146"/>
      <c r="CQ47" s="146"/>
      <c r="CR47" s="146"/>
      <c r="CS47" s="146"/>
      <c r="CT47" s="146"/>
      <c r="CU47" s="146"/>
      <c r="CV47" s="146"/>
      <c r="CW47" s="146"/>
      <c r="CX47" s="146"/>
      <c r="CY47" s="146"/>
      <c r="CZ47" s="146"/>
      <c r="DA47" s="146"/>
      <c r="DB47" s="146"/>
      <c r="DC47" s="146"/>
      <c r="DD47" s="146"/>
      <c r="DE47" s="146"/>
      <c r="DF47" s="146"/>
    </row>
    <row r="48" spans="2:110" ht="18" x14ac:dyDescent="0.25">
      <c r="B48" s="363" t="s">
        <v>100</v>
      </c>
      <c r="C48" s="312"/>
      <c r="D48" s="312"/>
      <c r="E48" s="312"/>
      <c r="F48" s="312"/>
      <c r="G48" s="312"/>
      <c r="H48" s="320"/>
      <c r="I48" s="320"/>
      <c r="J48" s="320"/>
      <c r="K48" s="320"/>
      <c r="L48" s="320"/>
      <c r="M48" s="320"/>
      <c r="N48" s="320"/>
      <c r="O48" s="320"/>
      <c r="P48" s="320"/>
      <c r="Q48" s="320"/>
      <c r="R48" s="320"/>
      <c r="S48" s="320"/>
      <c r="T48" s="320"/>
      <c r="U48" s="320"/>
      <c r="V48" s="320"/>
      <c r="W48" s="320"/>
      <c r="X48" s="35"/>
      <c r="Y48" s="36"/>
      <c r="Z48" s="228"/>
      <c r="AA48" s="228"/>
      <c r="AB48" s="228"/>
      <c r="AC48" s="228"/>
      <c r="AD48" s="228"/>
      <c r="AE48" s="228"/>
      <c r="AF48" s="228"/>
      <c r="AG48" s="228"/>
      <c r="AH48" s="228"/>
      <c r="AI48" s="228"/>
      <c r="AJ48" s="228"/>
      <c r="AK48" s="228"/>
      <c r="AL48" s="228"/>
      <c r="AM48" s="228"/>
      <c r="AN48" s="35"/>
      <c r="AO48" s="35"/>
      <c r="AP48" s="35"/>
      <c r="AQ48" s="35"/>
      <c r="AR48" s="37"/>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6"/>
      <c r="BR48" s="146"/>
      <c r="BS48" s="146"/>
      <c r="BT48" s="146"/>
      <c r="BU48" s="146"/>
      <c r="BV48" s="146"/>
      <c r="BW48" s="146"/>
      <c r="BX48" s="146"/>
      <c r="BY48" s="146"/>
      <c r="BZ48" s="146"/>
      <c r="CA48" s="146"/>
      <c r="CB48" s="146"/>
      <c r="CC48" s="146"/>
      <c r="CD48" s="146"/>
      <c r="CE48" s="146"/>
      <c r="CF48" s="146"/>
      <c r="CG48" s="146"/>
      <c r="CH48" s="146"/>
      <c r="CI48" s="146"/>
      <c r="CJ48" s="146"/>
      <c r="CK48" s="146"/>
      <c r="CL48" s="146"/>
      <c r="CM48" s="146"/>
      <c r="CN48" s="146"/>
      <c r="CO48" s="146"/>
      <c r="CP48" s="146"/>
      <c r="CQ48" s="146"/>
      <c r="CR48" s="146"/>
      <c r="CS48" s="146"/>
      <c r="CT48" s="146"/>
      <c r="CU48" s="146"/>
      <c r="CV48" s="146"/>
      <c r="CW48" s="146"/>
      <c r="CX48" s="146"/>
      <c r="CY48" s="146"/>
      <c r="CZ48" s="146"/>
      <c r="DA48" s="146"/>
      <c r="DB48" s="146"/>
      <c r="DC48" s="146"/>
      <c r="DD48" s="146"/>
      <c r="DE48" s="146"/>
      <c r="DF48" s="146"/>
    </row>
    <row r="49" spans="2:110" ht="18" x14ac:dyDescent="0.25">
      <c r="B49" s="204"/>
      <c r="C49" s="205"/>
      <c r="D49" s="205"/>
      <c r="E49" s="205"/>
      <c r="F49" s="205"/>
      <c r="G49" s="205"/>
      <c r="H49" s="205"/>
      <c r="I49" s="205"/>
      <c r="J49" s="205"/>
      <c r="K49" s="205"/>
      <c r="L49" s="205"/>
      <c r="M49" s="205"/>
      <c r="N49" s="205"/>
      <c r="O49" s="205"/>
      <c r="P49" s="205"/>
      <c r="Q49" s="205"/>
      <c r="R49" s="205"/>
      <c r="S49" s="205"/>
      <c r="T49" s="205"/>
      <c r="U49" s="205"/>
      <c r="V49" s="205"/>
      <c r="W49" s="205"/>
      <c r="X49" s="190"/>
      <c r="Y49" s="214"/>
      <c r="Z49" s="190"/>
      <c r="AA49" s="190"/>
      <c r="AB49" s="190"/>
      <c r="AC49" s="190"/>
      <c r="AD49" s="190"/>
      <c r="AE49" s="190"/>
      <c r="AF49" s="190"/>
      <c r="AG49" s="190"/>
      <c r="AH49" s="190"/>
      <c r="AI49" s="190"/>
      <c r="AJ49" s="190"/>
      <c r="AK49" s="190"/>
      <c r="AL49" s="190"/>
      <c r="AM49" s="190"/>
      <c r="AN49" s="190"/>
      <c r="AO49" s="190"/>
      <c r="AP49" s="190"/>
      <c r="AQ49" s="190"/>
      <c r="AR49" s="215"/>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6"/>
      <c r="BR49" s="146"/>
      <c r="BS49" s="146"/>
      <c r="BT49" s="146"/>
      <c r="BU49" s="146"/>
      <c r="BV49" s="146"/>
      <c r="BW49" s="146"/>
      <c r="BX49" s="146"/>
      <c r="BY49" s="146"/>
      <c r="BZ49" s="146"/>
      <c r="CA49" s="146"/>
      <c r="CB49" s="146"/>
      <c r="CC49" s="146"/>
      <c r="CD49" s="146"/>
      <c r="CE49" s="146"/>
      <c r="CF49" s="146"/>
      <c r="CG49" s="146"/>
      <c r="CH49" s="146"/>
      <c r="CI49" s="146"/>
      <c r="CJ49" s="146"/>
      <c r="CK49" s="146"/>
      <c r="CL49" s="146"/>
      <c r="CM49" s="146"/>
      <c r="CN49" s="146"/>
      <c r="CO49" s="146"/>
      <c r="CP49" s="146"/>
      <c r="CQ49" s="146"/>
      <c r="CR49" s="146"/>
      <c r="CS49" s="146"/>
      <c r="CT49" s="146"/>
      <c r="CU49" s="146"/>
      <c r="CV49" s="146"/>
      <c r="CW49" s="146"/>
      <c r="CX49" s="146"/>
      <c r="CY49" s="146"/>
      <c r="CZ49" s="146"/>
      <c r="DA49" s="146"/>
      <c r="DB49" s="146"/>
      <c r="DC49" s="146"/>
      <c r="DD49" s="146"/>
      <c r="DE49" s="146"/>
      <c r="DF49" s="146"/>
    </row>
    <row r="50" spans="2:110" ht="18" x14ac:dyDescent="0.25">
      <c r="B50" s="364" t="s">
        <v>101</v>
      </c>
      <c r="C50" s="365"/>
      <c r="D50" s="365"/>
      <c r="E50" s="365"/>
      <c r="F50" s="365"/>
      <c r="G50" s="365"/>
      <c r="H50" s="365"/>
      <c r="I50" s="365"/>
      <c r="J50" s="365"/>
      <c r="K50" s="365"/>
      <c r="L50" s="365"/>
      <c r="M50" s="365"/>
      <c r="N50" s="365"/>
      <c r="O50" s="365"/>
      <c r="P50" s="365"/>
      <c r="Q50" s="365"/>
      <c r="R50" s="365"/>
      <c r="S50" s="365"/>
      <c r="T50" s="365"/>
      <c r="U50" s="365"/>
      <c r="V50" s="365"/>
      <c r="W50" s="365"/>
      <c r="X50" s="365"/>
      <c r="Y50" s="365"/>
      <c r="Z50" s="365"/>
      <c r="AA50" s="365"/>
      <c r="AB50" s="365"/>
      <c r="AC50" s="365"/>
      <c r="AD50" s="365"/>
      <c r="AE50" s="365"/>
      <c r="AF50" s="365"/>
      <c r="AG50" s="365"/>
      <c r="AH50" s="365"/>
      <c r="AI50" s="365"/>
      <c r="AJ50" s="365"/>
      <c r="AK50" s="365"/>
      <c r="AL50" s="365"/>
      <c r="AM50" s="365"/>
      <c r="AN50" s="365"/>
      <c r="AO50" s="365"/>
      <c r="AP50" s="365"/>
      <c r="AQ50" s="365"/>
      <c r="AR50" s="36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6"/>
      <c r="BR50" s="146"/>
      <c r="BS50" s="146"/>
      <c r="BT50" s="146"/>
      <c r="BU50" s="146"/>
      <c r="BV50" s="146"/>
      <c r="BW50" s="146"/>
      <c r="BX50" s="146"/>
      <c r="BY50" s="146"/>
      <c r="BZ50" s="146"/>
      <c r="CA50" s="146"/>
      <c r="CB50" s="146"/>
      <c r="CC50" s="146"/>
      <c r="CD50" s="146"/>
      <c r="CE50" s="146"/>
      <c r="CF50" s="146"/>
      <c r="CG50" s="146"/>
      <c r="CH50" s="146"/>
      <c r="CI50" s="146"/>
      <c r="CJ50" s="146"/>
      <c r="CK50" s="146"/>
      <c r="CL50" s="146"/>
      <c r="CM50" s="146"/>
      <c r="CN50" s="146"/>
      <c r="CO50" s="146"/>
      <c r="CP50" s="146"/>
      <c r="CQ50" s="146"/>
      <c r="CR50" s="146"/>
      <c r="CS50" s="146"/>
      <c r="CT50" s="146"/>
      <c r="CU50" s="146"/>
      <c r="CV50" s="146"/>
      <c r="CW50" s="146"/>
      <c r="CX50" s="146"/>
      <c r="CY50" s="146"/>
      <c r="CZ50" s="146"/>
      <c r="DA50" s="146"/>
      <c r="DB50" s="146"/>
      <c r="DC50" s="146"/>
      <c r="DD50" s="146"/>
      <c r="DE50" s="146"/>
      <c r="DF50" s="146"/>
    </row>
    <row r="51" spans="2:110" ht="18" x14ac:dyDescent="0.25">
      <c r="B51" s="309" t="s">
        <v>102</v>
      </c>
      <c r="C51" s="310"/>
      <c r="D51" s="310"/>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10"/>
      <c r="AE51" s="310"/>
      <c r="AF51" s="310"/>
      <c r="AG51" s="310"/>
      <c r="AH51" s="310"/>
      <c r="AI51" s="310"/>
      <c r="AJ51" s="310"/>
      <c r="AK51" s="310"/>
      <c r="AL51" s="310"/>
      <c r="AM51" s="310"/>
      <c r="AN51" s="310"/>
      <c r="AO51" s="310"/>
      <c r="AP51" s="310"/>
      <c r="AQ51" s="310"/>
      <c r="AR51" s="311"/>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6"/>
      <c r="BR51" s="146"/>
      <c r="BS51" s="146"/>
      <c r="BT51" s="146"/>
      <c r="BU51" s="146"/>
      <c r="BV51" s="146"/>
      <c r="BW51" s="146"/>
      <c r="BX51" s="146"/>
      <c r="BY51" s="146"/>
      <c r="BZ51" s="146"/>
      <c r="CA51" s="146"/>
      <c r="CB51" s="146"/>
      <c r="CC51" s="146"/>
      <c r="CD51" s="146"/>
      <c r="CE51" s="146"/>
      <c r="CF51" s="146"/>
      <c r="CG51" s="146"/>
      <c r="CH51" s="146"/>
      <c r="CI51" s="146"/>
      <c r="CJ51" s="146"/>
      <c r="CK51" s="146"/>
      <c r="CL51" s="146"/>
      <c r="CM51" s="146"/>
      <c r="CN51" s="146"/>
      <c r="CO51" s="146"/>
      <c r="CP51" s="146"/>
      <c r="CQ51" s="146"/>
      <c r="CR51" s="146"/>
      <c r="CS51" s="146"/>
      <c r="CT51" s="146"/>
      <c r="CU51" s="146"/>
      <c r="CV51" s="146"/>
      <c r="CW51" s="146"/>
      <c r="CX51" s="146"/>
      <c r="CY51" s="146"/>
      <c r="CZ51" s="146"/>
      <c r="DA51" s="146"/>
      <c r="DB51" s="146"/>
      <c r="DC51" s="146"/>
      <c r="DD51" s="146"/>
      <c r="DE51" s="146"/>
      <c r="DF51" s="146"/>
    </row>
    <row r="52" spans="2:110" ht="18" x14ac:dyDescent="0.25">
      <c r="B52" s="357" t="s">
        <v>103</v>
      </c>
      <c r="C52" s="358"/>
      <c r="D52" s="38"/>
      <c r="E52" s="39" t="s">
        <v>104</v>
      </c>
      <c r="F52" s="220"/>
      <c r="G52" s="220"/>
      <c r="H52" s="220"/>
      <c r="I52" s="220"/>
      <c r="J52" s="220"/>
      <c r="K52" s="220"/>
      <c r="L52" s="220"/>
      <c r="M52" s="220"/>
      <c r="N52" s="220"/>
      <c r="O52" s="220"/>
      <c r="P52" s="220"/>
      <c r="Q52" s="220"/>
      <c r="R52" s="220"/>
      <c r="S52" s="220"/>
      <c r="T52" s="220"/>
      <c r="U52" s="357" t="s">
        <v>105</v>
      </c>
      <c r="V52" s="358"/>
      <c r="W52" s="38"/>
      <c r="X52" s="217" t="s">
        <v>106</v>
      </c>
      <c r="Y52" s="221"/>
      <c r="Z52" s="221"/>
      <c r="AA52" s="221"/>
      <c r="AB52" s="221"/>
      <c r="AC52" s="40"/>
      <c r="AD52" s="40"/>
      <c r="AE52" s="40"/>
      <c r="AF52" s="40"/>
      <c r="AG52" s="40"/>
      <c r="AH52" s="40"/>
      <c r="AI52" s="234"/>
      <c r="AJ52" s="234"/>
      <c r="AK52" s="234"/>
      <c r="AL52" s="234"/>
      <c r="AM52" s="234"/>
      <c r="AN52" s="234"/>
      <c r="AO52" s="234"/>
      <c r="AP52" s="234"/>
      <c r="AQ52" s="234"/>
      <c r="AR52" s="235"/>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6"/>
      <c r="BR52" s="146"/>
      <c r="BS52" s="146"/>
      <c r="BT52" s="146"/>
      <c r="BU52" s="146"/>
      <c r="BV52" s="146"/>
      <c r="BW52" s="146"/>
      <c r="BX52" s="146"/>
      <c r="BY52" s="146"/>
      <c r="BZ52" s="146"/>
      <c r="CA52" s="146"/>
      <c r="CB52" s="146"/>
      <c r="CC52" s="146"/>
      <c r="CD52" s="146"/>
      <c r="CE52" s="146"/>
      <c r="CF52" s="146"/>
      <c r="CG52" s="146"/>
      <c r="CH52" s="146"/>
      <c r="CI52" s="146"/>
      <c r="CJ52" s="146"/>
      <c r="CK52" s="146"/>
      <c r="CL52" s="146"/>
      <c r="CM52" s="146"/>
      <c r="CN52" s="146"/>
      <c r="CO52" s="146"/>
      <c r="CP52" s="146"/>
      <c r="CQ52" s="146"/>
      <c r="CR52" s="146"/>
      <c r="CS52" s="146"/>
      <c r="CT52" s="146"/>
      <c r="CU52" s="146"/>
      <c r="CV52" s="146"/>
      <c r="CW52" s="146"/>
      <c r="CX52" s="146"/>
      <c r="CY52" s="146"/>
      <c r="CZ52" s="146"/>
      <c r="DA52" s="146"/>
      <c r="DB52" s="146"/>
      <c r="DC52" s="146"/>
      <c r="DD52" s="146"/>
      <c r="DE52" s="146"/>
      <c r="DF52" s="146"/>
    </row>
    <row r="53" spans="2:110" ht="18" x14ac:dyDescent="0.25">
      <c r="B53" s="316" t="s">
        <v>107</v>
      </c>
      <c r="C53" s="359"/>
      <c r="D53" s="38"/>
      <c r="E53" s="195" t="s">
        <v>108</v>
      </c>
      <c r="F53" s="192"/>
      <c r="G53" s="192"/>
      <c r="H53" s="192"/>
      <c r="I53" s="192"/>
      <c r="J53" s="192"/>
      <c r="K53" s="192"/>
      <c r="L53" s="192"/>
      <c r="M53" s="192"/>
      <c r="N53" s="192"/>
      <c r="O53" s="192"/>
      <c r="P53" s="192"/>
      <c r="Q53" s="192"/>
      <c r="R53" s="192"/>
      <c r="S53" s="192"/>
      <c r="T53" s="192"/>
      <c r="U53" s="347" t="s">
        <v>109</v>
      </c>
      <c r="V53" s="348"/>
      <c r="W53" s="38"/>
      <c r="X53" s="96" t="s">
        <v>110</v>
      </c>
      <c r="Y53" s="221"/>
      <c r="Z53" s="221"/>
      <c r="AA53" s="221"/>
      <c r="AB53" s="221"/>
      <c r="AC53" s="40"/>
      <c r="AD53" s="40"/>
      <c r="AE53" s="40"/>
      <c r="AF53" s="40"/>
      <c r="AG53" s="40"/>
      <c r="AH53" s="40"/>
      <c r="AI53" s="234"/>
      <c r="AJ53" s="234"/>
      <c r="AK53" s="234"/>
      <c r="AL53" s="234"/>
      <c r="AM53" s="234"/>
      <c r="AN53" s="234"/>
      <c r="AO53" s="234"/>
      <c r="AP53" s="234"/>
      <c r="AQ53" s="234"/>
      <c r="AR53" s="235"/>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6"/>
      <c r="BR53" s="146"/>
      <c r="BS53" s="146"/>
      <c r="BT53" s="146"/>
      <c r="BU53" s="146"/>
      <c r="BV53" s="146"/>
      <c r="BW53" s="146"/>
      <c r="BX53" s="146"/>
      <c r="BY53" s="146"/>
      <c r="BZ53" s="146"/>
      <c r="CA53" s="146"/>
      <c r="CB53" s="146"/>
      <c r="CC53" s="146"/>
      <c r="CD53" s="146"/>
      <c r="CE53" s="146"/>
      <c r="CF53" s="146"/>
      <c r="CG53" s="146"/>
      <c r="CH53" s="146"/>
      <c r="CI53" s="146"/>
      <c r="CJ53" s="146"/>
      <c r="CK53" s="146"/>
      <c r="CL53" s="146"/>
      <c r="CM53" s="146"/>
      <c r="CN53" s="146"/>
      <c r="CO53" s="146"/>
      <c r="CP53" s="146"/>
      <c r="CQ53" s="146"/>
      <c r="CR53" s="146"/>
      <c r="CS53" s="146"/>
      <c r="CT53" s="146"/>
      <c r="CU53" s="146"/>
      <c r="CV53" s="146"/>
      <c r="CW53" s="146"/>
      <c r="CX53" s="146"/>
      <c r="CY53" s="146"/>
      <c r="CZ53" s="146"/>
      <c r="DA53" s="146"/>
      <c r="DB53" s="146"/>
      <c r="DC53" s="146"/>
      <c r="DD53" s="146"/>
      <c r="DE53" s="146"/>
      <c r="DF53" s="146"/>
    </row>
    <row r="54" spans="2:110" ht="18" customHeight="1" x14ac:dyDescent="0.25">
      <c r="B54" s="345" t="s">
        <v>111</v>
      </c>
      <c r="C54" s="346"/>
      <c r="D54" s="38"/>
      <c r="E54" s="195" t="s">
        <v>112</v>
      </c>
      <c r="F54" s="192"/>
      <c r="G54" s="192"/>
      <c r="H54" s="192"/>
      <c r="I54" s="192"/>
      <c r="J54" s="192"/>
      <c r="K54" s="192"/>
      <c r="L54" s="192"/>
      <c r="M54" s="192"/>
      <c r="N54" s="192"/>
      <c r="O54" s="192"/>
      <c r="P54" s="192"/>
      <c r="Q54" s="192"/>
      <c r="R54" s="192"/>
      <c r="S54" s="192"/>
      <c r="T54" s="192"/>
      <c r="U54" s="347" t="s">
        <v>113</v>
      </c>
      <c r="V54" s="348"/>
      <c r="W54" s="38"/>
      <c r="X54" s="353" t="s">
        <v>114</v>
      </c>
      <c r="Y54" s="354"/>
      <c r="Z54" s="354"/>
      <c r="AA54" s="354"/>
      <c r="AB54" s="354"/>
      <c r="AC54" s="354"/>
      <c r="AD54" s="354"/>
      <c r="AE54" s="42"/>
      <c r="AF54" s="42"/>
      <c r="AG54" s="42"/>
      <c r="AH54" s="42"/>
      <c r="AI54" s="236"/>
      <c r="AJ54" s="236"/>
      <c r="AK54" s="236"/>
      <c r="AL54" s="236"/>
      <c r="AM54" s="236"/>
      <c r="AN54" s="236"/>
      <c r="AO54" s="236"/>
      <c r="AP54" s="236"/>
      <c r="AQ54" s="236"/>
      <c r="AR54" s="237"/>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6"/>
      <c r="BV54" s="146"/>
      <c r="BW54" s="146"/>
      <c r="BX54" s="146"/>
      <c r="BY54" s="146"/>
      <c r="BZ54" s="146"/>
      <c r="CA54" s="146"/>
      <c r="CB54" s="146"/>
      <c r="CC54" s="146"/>
      <c r="CD54" s="146"/>
      <c r="CE54" s="146"/>
      <c r="CF54" s="146"/>
      <c r="CG54" s="146"/>
      <c r="CH54" s="146"/>
      <c r="CI54" s="146"/>
      <c r="CJ54" s="146"/>
      <c r="CK54" s="146"/>
      <c r="CL54" s="146"/>
      <c r="CM54" s="146"/>
      <c r="CN54" s="146"/>
      <c r="CO54" s="146"/>
      <c r="CP54" s="146"/>
      <c r="CQ54" s="146"/>
      <c r="CR54" s="146"/>
      <c r="CS54" s="146"/>
      <c r="CT54" s="146"/>
      <c r="CU54" s="146"/>
      <c r="CV54" s="146"/>
      <c r="CW54" s="146"/>
      <c r="CX54" s="146"/>
      <c r="CY54" s="146"/>
      <c r="CZ54" s="146"/>
      <c r="DA54" s="146"/>
      <c r="DB54" s="146"/>
      <c r="DC54" s="146"/>
      <c r="DD54" s="146"/>
      <c r="DE54" s="146"/>
      <c r="DF54" s="146"/>
    </row>
    <row r="55" spans="2:110" ht="18" customHeight="1" x14ac:dyDescent="0.25">
      <c r="B55" s="345" t="s">
        <v>115</v>
      </c>
      <c r="C55" s="346"/>
      <c r="D55" s="38"/>
      <c r="E55" s="194" t="s">
        <v>116</v>
      </c>
      <c r="F55" s="193"/>
      <c r="G55" s="193"/>
      <c r="H55" s="193"/>
      <c r="I55" s="193"/>
      <c r="J55" s="193"/>
      <c r="K55" s="193"/>
      <c r="L55" s="193"/>
      <c r="M55" s="193"/>
      <c r="N55" s="193"/>
      <c r="O55" s="193"/>
      <c r="P55" s="193"/>
      <c r="Q55" s="193"/>
      <c r="R55" s="193"/>
      <c r="S55" s="97"/>
      <c r="T55" s="97"/>
      <c r="U55" s="347" t="s">
        <v>117</v>
      </c>
      <c r="V55" s="348"/>
      <c r="W55" s="38"/>
      <c r="X55" s="353" t="s">
        <v>118</v>
      </c>
      <c r="Y55" s="354"/>
      <c r="Z55" s="354"/>
      <c r="AA55" s="354"/>
      <c r="AB55" s="354"/>
      <c r="AC55" s="354"/>
      <c r="AD55" s="354"/>
      <c r="AE55" s="355"/>
      <c r="AF55" s="355"/>
      <c r="AG55" s="355"/>
      <c r="AH55" s="355"/>
      <c r="AI55" s="355"/>
      <c r="AJ55" s="355"/>
      <c r="AK55" s="355"/>
      <c r="AL55" s="355"/>
      <c r="AM55" s="355"/>
      <c r="AN55" s="355"/>
      <c r="AO55" s="355"/>
      <c r="AP55" s="355"/>
      <c r="AQ55" s="355"/>
      <c r="AR55" s="98"/>
      <c r="AT55" s="146"/>
      <c r="AU55" s="146"/>
      <c r="AV55" s="146"/>
      <c r="AW55" s="146"/>
      <c r="AX55" s="146"/>
      <c r="AY55" s="146"/>
      <c r="AZ55" s="146"/>
      <c r="BA55" s="146"/>
      <c r="BB55" s="146"/>
      <c r="BC55" s="146"/>
      <c r="BD55" s="146"/>
      <c r="BE55" s="146"/>
      <c r="BF55" s="146"/>
      <c r="BG55" s="146"/>
      <c r="BH55" s="146"/>
      <c r="BI55" s="146"/>
      <c r="BJ55" s="146"/>
      <c r="BK55" s="146"/>
      <c r="BL55" s="146"/>
      <c r="BM55" s="146"/>
      <c r="BN55" s="146"/>
      <c r="BO55" s="146"/>
      <c r="BP55" s="146"/>
      <c r="BQ55" s="146"/>
      <c r="BR55" s="146"/>
      <c r="BS55" s="146"/>
      <c r="BT55" s="146"/>
      <c r="BU55" s="146"/>
      <c r="BV55" s="146"/>
      <c r="BW55" s="146"/>
      <c r="BX55" s="146"/>
      <c r="BY55" s="146"/>
      <c r="BZ55" s="146"/>
      <c r="CA55" s="146"/>
      <c r="CB55" s="146"/>
      <c r="CC55" s="146"/>
      <c r="CD55" s="146"/>
      <c r="CE55" s="146"/>
      <c r="CF55" s="146"/>
      <c r="CG55" s="146"/>
      <c r="CH55" s="146"/>
      <c r="CI55" s="146"/>
      <c r="CJ55" s="146"/>
      <c r="CK55" s="146"/>
      <c r="CL55" s="146"/>
      <c r="CM55" s="146"/>
      <c r="CN55" s="146"/>
      <c r="CO55" s="146"/>
      <c r="CP55" s="146"/>
      <c r="CQ55" s="146"/>
      <c r="CR55" s="146"/>
      <c r="CS55" s="146"/>
      <c r="CT55" s="146"/>
      <c r="CU55" s="146"/>
      <c r="CV55" s="146"/>
      <c r="CW55" s="146"/>
      <c r="CX55" s="146"/>
      <c r="CY55" s="146"/>
      <c r="CZ55" s="146"/>
      <c r="DA55" s="146"/>
      <c r="DB55" s="146"/>
      <c r="DC55" s="146"/>
      <c r="DD55" s="146"/>
      <c r="DE55" s="146"/>
      <c r="DF55" s="146"/>
    </row>
    <row r="56" spans="2:110" ht="18" x14ac:dyDescent="0.25">
      <c r="B56" s="345" t="s">
        <v>119</v>
      </c>
      <c r="C56" s="346"/>
      <c r="D56" s="38"/>
      <c r="E56" s="194" t="s">
        <v>120</v>
      </c>
      <c r="F56" s="193"/>
      <c r="G56" s="193"/>
      <c r="H56" s="193"/>
      <c r="I56" s="193"/>
      <c r="J56" s="193"/>
      <c r="K56" s="193"/>
      <c r="L56" s="193"/>
      <c r="M56" s="193"/>
      <c r="N56" s="193"/>
      <c r="O56" s="193"/>
      <c r="P56" s="193"/>
      <c r="Q56" s="193"/>
      <c r="R56" s="193"/>
      <c r="S56" s="192"/>
      <c r="T56" s="192"/>
      <c r="U56" s="347" t="s">
        <v>121</v>
      </c>
      <c r="V56" s="348"/>
      <c r="W56" s="38"/>
      <c r="X56" s="349" t="s">
        <v>122</v>
      </c>
      <c r="Y56" s="356"/>
      <c r="Z56" s="356"/>
      <c r="AA56" s="356"/>
      <c r="AB56" s="356"/>
      <c r="AC56" s="356"/>
      <c r="AD56" s="356"/>
      <c r="AE56" s="356"/>
      <c r="AF56" s="356"/>
      <c r="AG56" s="356"/>
      <c r="AH56" s="356"/>
      <c r="AI56" s="356"/>
      <c r="AJ56" s="356"/>
      <c r="AK56" s="356"/>
      <c r="AL56" s="356"/>
      <c r="AM56" s="313"/>
      <c r="AN56" s="313"/>
      <c r="AO56" s="313"/>
      <c r="AP56" s="313"/>
      <c r="AQ56" s="313"/>
      <c r="AR56" s="99"/>
    </row>
    <row r="57" spans="2:110" ht="18" x14ac:dyDescent="0.25">
      <c r="B57" s="345" t="s">
        <v>123</v>
      </c>
      <c r="C57" s="346"/>
      <c r="D57" s="38"/>
      <c r="E57" s="195" t="s">
        <v>124</v>
      </c>
      <c r="F57" s="192"/>
      <c r="G57" s="192"/>
      <c r="H57" s="192"/>
      <c r="I57" s="192"/>
      <c r="J57" s="192"/>
      <c r="K57" s="192"/>
      <c r="L57" s="192"/>
      <c r="M57" s="192"/>
      <c r="N57" s="192"/>
      <c r="O57" s="192"/>
      <c r="P57" s="192"/>
      <c r="Q57" s="192"/>
      <c r="R57" s="192"/>
      <c r="S57" s="192"/>
      <c r="T57" s="192"/>
      <c r="U57" s="347" t="s">
        <v>125</v>
      </c>
      <c r="V57" s="348"/>
      <c r="W57" s="38"/>
      <c r="X57" s="349" t="s">
        <v>126</v>
      </c>
      <c r="Y57" s="313"/>
      <c r="Z57" s="313"/>
      <c r="AA57" s="313"/>
      <c r="AB57" s="313"/>
      <c r="AC57" s="313"/>
      <c r="AD57" s="313"/>
      <c r="AE57" s="313"/>
      <c r="AF57" s="313"/>
      <c r="AG57" s="313"/>
      <c r="AH57" s="313"/>
      <c r="AI57" s="313"/>
      <c r="AJ57" s="313"/>
      <c r="AK57" s="313"/>
      <c r="AL57" s="313"/>
      <c r="AM57" s="313"/>
      <c r="AN57" s="313"/>
      <c r="AO57" s="313"/>
      <c r="AP57" s="313"/>
      <c r="AQ57" s="313"/>
      <c r="AR57" s="314"/>
    </row>
    <row r="58" spans="2:110" ht="18" x14ac:dyDescent="0.25">
      <c r="B58" s="347" t="s">
        <v>127</v>
      </c>
      <c r="C58" s="350"/>
      <c r="D58" s="38"/>
      <c r="E58" s="96" t="s">
        <v>128</v>
      </c>
      <c r="F58" s="192"/>
      <c r="G58" s="192"/>
      <c r="H58" s="192"/>
      <c r="I58" s="192"/>
      <c r="J58" s="192"/>
      <c r="K58" s="192"/>
      <c r="L58" s="192"/>
      <c r="M58" s="192"/>
      <c r="N58" s="192"/>
      <c r="O58" s="192"/>
      <c r="P58" s="192"/>
      <c r="Q58" s="192"/>
      <c r="R58" s="192"/>
      <c r="S58" s="192"/>
      <c r="T58" s="192"/>
      <c r="U58" s="347" t="s">
        <v>129</v>
      </c>
      <c r="V58" s="348"/>
      <c r="W58" s="38"/>
      <c r="X58" s="194" t="s">
        <v>130</v>
      </c>
      <c r="Y58" s="192"/>
      <c r="Z58" s="192"/>
      <c r="AA58" s="192"/>
      <c r="AB58" s="192"/>
      <c r="AC58" s="192"/>
      <c r="AD58" s="192"/>
      <c r="AE58" s="192"/>
      <c r="AF58" s="192"/>
      <c r="AG58" s="192"/>
      <c r="AH58" s="192"/>
      <c r="AI58" s="192"/>
      <c r="AJ58" s="192"/>
      <c r="AK58" s="192"/>
      <c r="AL58" s="192"/>
      <c r="AM58" s="192"/>
      <c r="AN58" s="192"/>
      <c r="AO58" s="192"/>
      <c r="AP58" s="192"/>
      <c r="AQ58" s="192"/>
      <c r="AR58" s="208"/>
    </row>
    <row r="59" spans="2:110" ht="18" x14ac:dyDescent="0.25">
      <c r="B59" s="347" t="s">
        <v>131</v>
      </c>
      <c r="C59" s="350"/>
      <c r="D59" s="38"/>
      <c r="E59" s="217" t="s">
        <v>132</v>
      </c>
      <c r="F59" s="209"/>
      <c r="G59" s="209"/>
      <c r="H59" s="209"/>
      <c r="I59" s="209"/>
      <c r="J59" s="42"/>
      <c r="K59" s="42"/>
      <c r="L59" s="42"/>
      <c r="M59" s="42"/>
      <c r="N59" s="42"/>
      <c r="O59" s="42"/>
      <c r="P59" s="209"/>
      <c r="Q59" s="209"/>
      <c r="R59" s="209"/>
      <c r="S59" s="209"/>
      <c r="T59" s="236"/>
      <c r="U59" s="347" t="s">
        <v>133</v>
      </c>
      <c r="V59" s="348"/>
      <c r="W59" s="38"/>
      <c r="X59" s="349" t="s">
        <v>134</v>
      </c>
      <c r="Y59" s="313"/>
      <c r="Z59" s="313"/>
      <c r="AA59" s="313"/>
      <c r="AB59" s="313"/>
      <c r="AC59" s="351"/>
      <c r="AD59" s="351"/>
      <c r="AE59" s="351"/>
      <c r="AF59" s="351"/>
      <c r="AG59" s="351"/>
      <c r="AH59" s="351"/>
      <c r="AI59" s="351"/>
      <c r="AJ59" s="351"/>
      <c r="AK59" s="351"/>
      <c r="AL59" s="351"/>
      <c r="AM59" s="351"/>
      <c r="AN59" s="351"/>
      <c r="AO59" s="351"/>
      <c r="AP59" s="351"/>
      <c r="AQ59" s="351"/>
      <c r="AR59" s="352"/>
    </row>
    <row r="60" spans="2:110" ht="18" x14ac:dyDescent="0.25">
      <c r="B60" s="339"/>
      <c r="C60" s="340"/>
      <c r="D60" s="340"/>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0"/>
      <c r="AN60" s="340"/>
      <c r="AO60" s="340"/>
      <c r="AP60" s="340"/>
      <c r="AQ60" s="340"/>
      <c r="AR60" s="341"/>
    </row>
    <row r="61" spans="2:110" ht="18" x14ac:dyDescent="0.25">
      <c r="B61" s="200" t="s">
        <v>135</v>
      </c>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1"/>
      <c r="AP61" s="201"/>
      <c r="AQ61" s="201"/>
      <c r="AR61" s="202"/>
    </row>
    <row r="62" spans="2:110" ht="18" x14ac:dyDescent="0.25">
      <c r="B62" s="316" t="s">
        <v>136</v>
      </c>
      <c r="C62" s="317"/>
      <c r="D62" s="205" t="s">
        <v>137</v>
      </c>
      <c r="E62" s="205"/>
      <c r="F62" s="205"/>
      <c r="G62" s="205"/>
      <c r="H62" s="205"/>
      <c r="I62" s="205"/>
      <c r="J62" s="205"/>
      <c r="K62" s="205"/>
      <c r="L62" s="205"/>
      <c r="M62" s="205"/>
      <c r="N62" s="205"/>
      <c r="O62" s="205"/>
      <c r="P62" s="205"/>
      <c r="Q62" s="205"/>
      <c r="R62" s="205"/>
      <c r="S62" s="205"/>
      <c r="T62" s="205"/>
      <c r="U62" s="205"/>
      <c r="V62" s="205"/>
      <c r="W62" s="205"/>
      <c r="X62" s="205"/>
      <c r="Y62" s="205"/>
      <c r="Z62" s="205"/>
      <c r="AA62" s="205"/>
      <c r="AB62" s="187"/>
      <c r="AC62" s="187"/>
      <c r="AD62" s="187"/>
      <c r="AE62" s="187"/>
      <c r="AF62" s="187"/>
      <c r="AG62" s="187"/>
      <c r="AH62" s="318" t="s">
        <v>138</v>
      </c>
      <c r="AI62" s="318"/>
      <c r="AJ62" s="16"/>
      <c r="AK62" s="187"/>
      <c r="AL62" s="187"/>
      <c r="AM62" s="188" t="s">
        <v>139</v>
      </c>
      <c r="AN62" s="188"/>
      <c r="AO62" s="16"/>
      <c r="AP62" s="187"/>
      <c r="AQ62" s="187"/>
      <c r="AR62" s="232"/>
    </row>
    <row r="63" spans="2:110" ht="18" x14ac:dyDescent="0.25">
      <c r="B63" s="342"/>
      <c r="C63" s="307"/>
      <c r="D63" s="307"/>
      <c r="E63" s="307"/>
      <c r="F63" s="307"/>
      <c r="G63" s="307"/>
      <c r="H63" s="307"/>
      <c r="I63" s="307"/>
      <c r="J63" s="307"/>
      <c r="K63" s="307"/>
      <c r="L63" s="307"/>
      <c r="M63" s="307"/>
      <c r="N63" s="307"/>
      <c r="O63" s="307"/>
      <c r="P63" s="307"/>
      <c r="Q63" s="307"/>
      <c r="R63" s="307"/>
      <c r="S63" s="307"/>
      <c r="T63" s="307"/>
      <c r="U63" s="307"/>
      <c r="V63" s="307"/>
      <c r="W63" s="307"/>
      <c r="X63" s="307"/>
      <c r="Y63" s="307"/>
      <c r="Z63" s="307"/>
      <c r="AA63" s="307"/>
      <c r="AB63" s="307"/>
      <c r="AC63" s="307"/>
      <c r="AD63" s="307"/>
      <c r="AE63" s="307"/>
      <c r="AF63" s="307"/>
      <c r="AG63" s="307"/>
      <c r="AH63" s="307"/>
      <c r="AI63" s="307"/>
      <c r="AJ63" s="307"/>
      <c r="AK63" s="307"/>
      <c r="AL63" s="307"/>
      <c r="AM63" s="307"/>
      <c r="AN63" s="307"/>
      <c r="AO63" s="307"/>
      <c r="AP63" s="307"/>
      <c r="AQ63" s="307"/>
      <c r="AR63" s="343"/>
    </row>
    <row r="64" spans="2:110" ht="18" x14ac:dyDescent="0.25">
      <c r="B64" s="316" t="s">
        <v>107</v>
      </c>
      <c r="C64" s="317"/>
      <c r="D64" s="307" t="s">
        <v>140</v>
      </c>
      <c r="E64" s="308"/>
      <c r="F64" s="308"/>
      <c r="G64" s="308"/>
      <c r="H64" s="308"/>
      <c r="I64" s="308"/>
      <c r="J64" s="308"/>
      <c r="K64" s="308"/>
      <c r="L64" s="308"/>
      <c r="M64" s="308"/>
      <c r="N64" s="308"/>
      <c r="O64" s="308"/>
      <c r="P64" s="308"/>
      <c r="Q64" s="308"/>
      <c r="R64" s="308"/>
      <c r="S64" s="308"/>
      <c r="T64" s="308"/>
      <c r="U64" s="308"/>
      <c r="V64" s="308"/>
      <c r="W64" s="308"/>
      <c r="X64" s="308"/>
      <c r="Y64" s="308"/>
      <c r="Z64" s="205"/>
      <c r="AA64" s="46"/>
      <c r="AB64" s="189"/>
      <c r="AC64" s="189"/>
      <c r="AD64" s="189"/>
      <c r="AE64" s="189"/>
      <c r="AF64" s="189"/>
      <c r="AG64" s="189"/>
      <c r="AH64" s="344"/>
      <c r="AI64" s="313"/>
      <c r="AJ64" s="313"/>
      <c r="AK64" s="313"/>
      <c r="AL64" s="313"/>
      <c r="AM64" s="313"/>
      <c r="AN64" s="313"/>
      <c r="AO64" s="314"/>
      <c r="AP64" s="187"/>
      <c r="AQ64" s="187"/>
      <c r="AR64" s="232"/>
    </row>
    <row r="65" spans="2:44" ht="18" x14ac:dyDescent="0.25">
      <c r="B65" s="198"/>
      <c r="C65" s="203"/>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187"/>
      <c r="AG65" s="47"/>
      <c r="AH65" s="47"/>
      <c r="AI65" s="47"/>
      <c r="AJ65" s="47"/>
      <c r="AK65" s="47"/>
      <c r="AL65" s="47"/>
      <c r="AM65" s="47"/>
      <c r="AN65" s="47"/>
      <c r="AO65" s="47"/>
      <c r="AP65" s="187"/>
      <c r="AQ65" s="187"/>
      <c r="AR65" s="232"/>
    </row>
    <row r="66" spans="2:44" ht="18" customHeight="1" x14ac:dyDescent="0.25">
      <c r="B66" s="316" t="s">
        <v>111</v>
      </c>
      <c r="C66" s="317"/>
      <c r="D66" s="325" t="s">
        <v>141</v>
      </c>
      <c r="E66" s="325"/>
      <c r="F66" s="325"/>
      <c r="G66" s="325"/>
      <c r="H66" s="325"/>
      <c r="I66" s="325"/>
      <c r="J66" s="325"/>
      <c r="K66" s="325"/>
      <c r="L66" s="325"/>
      <c r="M66" s="325"/>
      <c r="N66" s="325"/>
      <c r="O66" s="325"/>
      <c r="P66" s="325"/>
      <c r="Q66" s="325"/>
      <c r="R66" s="325"/>
      <c r="S66" s="325"/>
      <c r="T66" s="325"/>
      <c r="U66" s="325"/>
      <c r="V66" s="325"/>
      <c r="W66" s="325"/>
      <c r="X66" s="325"/>
      <c r="Y66" s="325"/>
      <c r="Z66" s="325"/>
      <c r="AA66" s="325"/>
      <c r="AB66" s="325"/>
      <c r="AC66" s="325"/>
      <c r="AD66" s="325"/>
      <c r="AE66" s="325"/>
      <c r="AF66" s="332"/>
      <c r="AG66" s="332"/>
      <c r="AH66" s="333"/>
      <c r="AI66" s="313"/>
      <c r="AJ66" s="313"/>
      <c r="AK66" s="313"/>
      <c r="AL66" s="313"/>
      <c r="AM66" s="313"/>
      <c r="AN66" s="313"/>
      <c r="AO66" s="314"/>
      <c r="AP66" s="187"/>
      <c r="AQ66" s="187"/>
      <c r="AR66" s="232"/>
    </row>
    <row r="67" spans="2:44" ht="18" customHeight="1" x14ac:dyDescent="0.25">
      <c r="B67" s="48"/>
      <c r="C67" s="100"/>
      <c r="D67" s="334" t="s">
        <v>142</v>
      </c>
      <c r="E67" s="334"/>
      <c r="F67" s="334"/>
      <c r="G67" s="334"/>
      <c r="H67" s="334"/>
      <c r="I67" s="334"/>
      <c r="J67" s="334"/>
      <c r="K67" s="334"/>
      <c r="L67" s="334"/>
      <c r="M67" s="334"/>
      <c r="N67" s="334"/>
      <c r="O67" s="334"/>
      <c r="P67" s="334"/>
      <c r="Q67" s="334"/>
      <c r="R67" s="334"/>
      <c r="S67" s="334"/>
      <c r="T67" s="334"/>
      <c r="U67" s="334"/>
      <c r="V67" s="334"/>
      <c r="W67" s="334"/>
      <c r="X67" s="334"/>
      <c r="Y67" s="334"/>
      <c r="Z67" s="334"/>
      <c r="AA67" s="334"/>
      <c r="AB67" s="334"/>
      <c r="AC67" s="334"/>
      <c r="AD67" s="334"/>
      <c r="AE67" s="332"/>
      <c r="AF67" s="332"/>
      <c r="AG67" s="332"/>
      <c r="AH67" s="332"/>
      <c r="AI67" s="47"/>
      <c r="AJ67" s="49"/>
      <c r="AK67" s="228"/>
      <c r="AL67" s="228"/>
      <c r="AM67" s="228"/>
      <c r="AN67" s="228"/>
      <c r="AO67" s="228"/>
      <c r="AP67" s="187"/>
      <c r="AQ67" s="187"/>
      <c r="AR67" s="232"/>
    </row>
    <row r="68" spans="2:44" ht="18" customHeight="1" x14ac:dyDescent="0.25">
      <c r="B68" s="48"/>
      <c r="C68" s="100"/>
      <c r="D68" s="213"/>
      <c r="E68" s="334" t="s">
        <v>143</v>
      </c>
      <c r="F68" s="335"/>
      <c r="G68" s="335"/>
      <c r="H68" s="335"/>
      <c r="I68" s="335"/>
      <c r="J68" s="335"/>
      <c r="K68" s="335"/>
      <c r="L68" s="213"/>
      <c r="M68" s="213"/>
      <c r="N68" s="213"/>
      <c r="O68" s="213"/>
      <c r="P68" s="213"/>
      <c r="Q68" s="213"/>
      <c r="R68" s="213"/>
      <c r="S68" s="213"/>
      <c r="T68" s="213"/>
      <c r="U68" s="213"/>
      <c r="V68" s="213"/>
      <c r="W68" s="213"/>
      <c r="X68" s="213"/>
      <c r="Y68" s="213"/>
      <c r="Z68" s="213"/>
      <c r="AA68" s="213"/>
      <c r="AB68" s="213"/>
      <c r="AC68" s="213"/>
      <c r="AD68" s="213"/>
      <c r="AE68" s="213"/>
      <c r="AF68" s="187"/>
      <c r="AG68" s="47"/>
      <c r="AH68" s="47"/>
      <c r="AI68" s="47"/>
      <c r="AJ68" s="49"/>
      <c r="AK68" s="228"/>
      <c r="AL68" s="228"/>
      <c r="AM68" s="228"/>
      <c r="AN68" s="228"/>
      <c r="AO68" s="228"/>
      <c r="AP68" s="187"/>
      <c r="AQ68" s="187"/>
      <c r="AR68" s="232"/>
    </row>
    <row r="69" spans="2:44" ht="18" x14ac:dyDescent="0.25">
      <c r="B69" s="197"/>
      <c r="C69" s="101"/>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50"/>
      <c r="AG69" s="227"/>
      <c r="AH69" s="227"/>
      <c r="AI69" s="227"/>
      <c r="AJ69" s="220"/>
      <c r="AK69" s="220"/>
      <c r="AL69" s="220"/>
      <c r="AM69" s="220"/>
      <c r="AN69" s="220"/>
      <c r="AO69" s="220"/>
      <c r="AP69" s="50"/>
      <c r="AQ69" s="50"/>
      <c r="AR69" s="51"/>
    </row>
    <row r="70" spans="2:44" ht="18" x14ac:dyDescent="0.25">
      <c r="B70" s="198"/>
      <c r="C70" s="102"/>
      <c r="D70" s="205"/>
      <c r="E70" s="205"/>
      <c r="F70" s="205"/>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187"/>
      <c r="AG70" s="47"/>
      <c r="AH70" s="47"/>
      <c r="AI70" s="47"/>
      <c r="AJ70" s="189"/>
      <c r="AK70" s="189"/>
      <c r="AL70" s="189"/>
      <c r="AM70" s="189"/>
      <c r="AN70" s="189"/>
      <c r="AO70" s="189"/>
      <c r="AP70" s="187"/>
      <c r="AQ70" s="187"/>
      <c r="AR70" s="232"/>
    </row>
    <row r="71" spans="2:44" ht="18" x14ac:dyDescent="0.25">
      <c r="B71" s="200" t="s">
        <v>144</v>
      </c>
      <c r="C71" s="201"/>
      <c r="D71" s="201"/>
      <c r="E71" s="201"/>
      <c r="F71" s="201"/>
      <c r="G71" s="201"/>
      <c r="H71" s="201"/>
      <c r="I71" s="201"/>
      <c r="J71" s="201"/>
      <c r="K71" s="201"/>
      <c r="L71" s="201"/>
      <c r="M71" s="201"/>
      <c r="N71" s="201"/>
      <c r="O71" s="201"/>
      <c r="P71" s="201"/>
      <c r="Q71" s="201"/>
      <c r="R71" s="201"/>
      <c r="S71" s="201"/>
      <c r="T71" s="201"/>
      <c r="U71" s="201"/>
      <c r="V71" s="201"/>
      <c r="W71" s="201"/>
      <c r="X71" s="201"/>
      <c r="Y71" s="201"/>
      <c r="Z71" s="201"/>
      <c r="AA71" s="201"/>
      <c r="AB71" s="201"/>
      <c r="AC71" s="201"/>
      <c r="AD71" s="201"/>
      <c r="AE71" s="201"/>
      <c r="AF71" s="201"/>
      <c r="AG71" s="336" t="s">
        <v>145</v>
      </c>
      <c r="AH71" s="337"/>
      <c r="AI71" s="337"/>
      <c r="AJ71" s="337"/>
      <c r="AK71" s="337"/>
      <c r="AL71" s="189"/>
      <c r="AM71" s="338" t="s">
        <v>146</v>
      </c>
      <c r="AN71" s="338"/>
      <c r="AO71" s="338"/>
      <c r="AP71" s="338"/>
      <c r="AQ71" s="338"/>
      <c r="AR71" s="232"/>
    </row>
    <row r="72" spans="2:44" ht="18" x14ac:dyDescent="0.25">
      <c r="B72" s="198"/>
      <c r="C72" s="329" t="s">
        <v>147</v>
      </c>
      <c r="D72" s="329"/>
      <c r="E72" s="329"/>
      <c r="F72" s="329"/>
      <c r="G72" s="329"/>
      <c r="H72" s="329"/>
      <c r="I72" s="329"/>
      <c r="J72" s="329"/>
      <c r="K72" s="329"/>
      <c r="L72" s="329"/>
      <c r="M72" s="329"/>
      <c r="N72" s="329"/>
      <c r="O72" s="329"/>
      <c r="P72" s="329"/>
      <c r="Q72" s="329"/>
      <c r="R72" s="329"/>
      <c r="S72" s="329"/>
      <c r="T72" s="329"/>
      <c r="U72" s="329"/>
      <c r="V72" s="329"/>
      <c r="W72" s="329"/>
      <c r="X72" s="329"/>
      <c r="Y72" s="329"/>
      <c r="Z72" s="329"/>
      <c r="AA72" s="329"/>
      <c r="AB72" s="329"/>
      <c r="AC72" s="329"/>
      <c r="AD72" s="329"/>
      <c r="AE72" s="329"/>
      <c r="AF72" s="52"/>
      <c r="AG72" s="309"/>
      <c r="AH72" s="310"/>
      <c r="AI72" s="310"/>
      <c r="AJ72" s="310"/>
      <c r="AK72" s="311"/>
      <c r="AL72" s="189"/>
      <c r="AM72" s="309"/>
      <c r="AN72" s="310"/>
      <c r="AO72" s="310"/>
      <c r="AP72" s="310"/>
      <c r="AQ72" s="311"/>
      <c r="AR72" s="232"/>
    </row>
    <row r="73" spans="2:44" ht="18" customHeight="1" x14ac:dyDescent="0.25">
      <c r="B73" s="198"/>
      <c r="C73" s="103"/>
      <c r="D73" s="330" t="s">
        <v>148</v>
      </c>
      <c r="E73" s="330"/>
      <c r="F73" s="330"/>
      <c r="G73" s="330"/>
      <c r="H73" s="330"/>
      <c r="I73" s="330"/>
      <c r="J73" s="330"/>
      <c r="K73" s="330"/>
      <c r="L73" s="330"/>
      <c r="M73" s="330"/>
      <c r="N73" s="330"/>
      <c r="O73" s="330"/>
      <c r="P73" s="330"/>
      <c r="Q73" s="330"/>
      <c r="R73" s="330"/>
      <c r="S73" s="330"/>
      <c r="T73" s="330"/>
      <c r="U73" s="330"/>
      <c r="V73" s="330"/>
      <c r="W73" s="330"/>
      <c r="X73" s="330"/>
      <c r="Y73" s="330"/>
      <c r="Z73" s="330"/>
      <c r="AA73" s="330"/>
      <c r="AB73" s="330"/>
      <c r="AC73" s="330"/>
      <c r="AD73" s="330"/>
      <c r="AE73" s="330"/>
      <c r="AF73" s="330"/>
      <c r="AG73" s="331" t="s">
        <v>149</v>
      </c>
      <c r="AH73" s="331"/>
      <c r="AI73" s="331"/>
      <c r="AJ73" s="331"/>
      <c r="AK73" s="331"/>
      <c r="AL73" s="53"/>
      <c r="AM73" s="331" t="s">
        <v>149</v>
      </c>
      <c r="AN73" s="331"/>
      <c r="AO73" s="331"/>
      <c r="AP73" s="331"/>
      <c r="AQ73" s="331"/>
      <c r="AR73" s="232"/>
    </row>
    <row r="74" spans="2:44" ht="18" x14ac:dyDescent="0.25">
      <c r="B74" s="198"/>
      <c r="C74" s="103"/>
      <c r="D74" s="312" t="s">
        <v>150</v>
      </c>
      <c r="E74" s="312"/>
      <c r="F74" s="312"/>
      <c r="G74" s="312"/>
      <c r="H74" s="312"/>
      <c r="I74" s="312"/>
      <c r="J74" s="312"/>
      <c r="K74" s="312"/>
      <c r="L74" s="312"/>
      <c r="M74" s="312"/>
      <c r="N74" s="312"/>
      <c r="O74" s="312"/>
      <c r="P74" s="312"/>
      <c r="Q74" s="312"/>
      <c r="R74" s="312"/>
      <c r="S74" s="312"/>
      <c r="T74" s="312"/>
      <c r="U74" s="312"/>
      <c r="V74" s="312"/>
      <c r="W74" s="312"/>
      <c r="X74" s="312"/>
      <c r="Y74" s="312"/>
      <c r="Z74" s="312"/>
      <c r="AA74" s="312"/>
      <c r="AB74" s="312"/>
      <c r="AC74" s="312"/>
      <c r="AD74" s="312"/>
      <c r="AE74" s="177"/>
      <c r="AF74" s="177"/>
      <c r="AG74" s="309"/>
      <c r="AH74" s="313"/>
      <c r="AI74" s="313"/>
      <c r="AJ74" s="313"/>
      <c r="AK74" s="314"/>
      <c r="AL74" s="17"/>
      <c r="AM74" s="309"/>
      <c r="AN74" s="310"/>
      <c r="AO74" s="310"/>
      <c r="AP74" s="310"/>
      <c r="AQ74" s="311"/>
      <c r="AR74" s="232"/>
    </row>
    <row r="75" spans="2:44" ht="18" x14ac:dyDescent="0.25">
      <c r="B75" s="198"/>
      <c r="C75" s="103"/>
      <c r="D75" s="177"/>
      <c r="E75" s="177"/>
      <c r="F75" s="177"/>
      <c r="G75" s="177"/>
      <c r="H75" s="177"/>
      <c r="I75" s="177"/>
      <c r="J75" s="177"/>
      <c r="K75" s="177"/>
      <c r="L75" s="177"/>
      <c r="M75" s="177"/>
      <c r="N75" s="177"/>
      <c r="O75" s="177"/>
      <c r="P75" s="177"/>
      <c r="Q75" s="177"/>
      <c r="R75" s="177"/>
      <c r="S75" s="177"/>
      <c r="T75" s="177"/>
      <c r="U75" s="177"/>
      <c r="V75" s="177"/>
      <c r="W75" s="177"/>
      <c r="X75" s="177"/>
      <c r="Y75" s="177"/>
      <c r="Z75" s="177"/>
      <c r="AA75" s="177"/>
      <c r="AB75" s="177"/>
      <c r="AC75" s="177"/>
      <c r="AD75" s="177"/>
      <c r="AE75" s="177"/>
      <c r="AF75" s="177"/>
      <c r="AG75" s="315" t="s">
        <v>151</v>
      </c>
      <c r="AH75" s="315"/>
      <c r="AI75" s="315"/>
      <c r="AJ75" s="315"/>
      <c r="AK75" s="315"/>
      <c r="AL75" s="189"/>
      <c r="AM75" s="315" t="s">
        <v>151</v>
      </c>
      <c r="AN75" s="315"/>
      <c r="AO75" s="315"/>
      <c r="AP75" s="315"/>
      <c r="AQ75" s="315"/>
      <c r="AR75" s="232"/>
    </row>
    <row r="76" spans="2:44" ht="21" x14ac:dyDescent="0.25">
      <c r="B76" s="54" t="s">
        <v>152</v>
      </c>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224"/>
      <c r="AG76" s="231"/>
      <c r="AH76" s="231"/>
      <c r="AI76" s="231"/>
      <c r="AJ76" s="226"/>
      <c r="AK76" s="231"/>
      <c r="AL76" s="231"/>
      <c r="AM76" s="58"/>
      <c r="AN76" s="224"/>
      <c r="AO76" s="196"/>
      <c r="AP76" s="224"/>
      <c r="AQ76" s="224"/>
      <c r="AR76" s="59"/>
    </row>
    <row r="77" spans="2:44" ht="18" x14ac:dyDescent="0.25">
      <c r="B77" s="316" t="s">
        <v>136</v>
      </c>
      <c r="C77" s="317"/>
      <c r="D77" s="307" t="s">
        <v>153</v>
      </c>
      <c r="E77" s="307"/>
      <c r="F77" s="307"/>
      <c r="G77" s="307"/>
      <c r="H77" s="307"/>
      <c r="I77" s="307"/>
      <c r="J77" s="307"/>
      <c r="K77" s="307"/>
      <c r="L77" s="307"/>
      <c r="M77" s="307"/>
      <c r="N77" s="307"/>
      <c r="O77" s="307"/>
      <c r="P77" s="307"/>
      <c r="Q77" s="307"/>
      <c r="R77" s="307"/>
      <c r="S77" s="307"/>
      <c r="T77" s="307"/>
      <c r="U77" s="307"/>
      <c r="V77" s="307"/>
      <c r="W77" s="307"/>
      <c r="X77" s="307"/>
      <c r="Y77" s="307"/>
      <c r="Z77" s="307"/>
      <c r="AA77" s="307"/>
      <c r="AB77" s="307"/>
      <c r="AC77" s="307"/>
      <c r="AD77" s="307"/>
      <c r="AE77" s="307"/>
      <c r="AF77" s="307"/>
      <c r="AG77" s="307"/>
      <c r="AH77" s="318" t="s">
        <v>138</v>
      </c>
      <c r="AI77" s="318"/>
      <c r="AJ77" s="16"/>
      <c r="AK77" s="187"/>
      <c r="AL77" s="187"/>
      <c r="AM77" s="188" t="s">
        <v>139</v>
      </c>
      <c r="AN77" s="188"/>
      <c r="AO77" s="16"/>
      <c r="AP77" s="187"/>
      <c r="AQ77" s="187"/>
      <c r="AR77" s="232"/>
    </row>
    <row r="78" spans="2:44" ht="21" x14ac:dyDescent="0.25">
      <c r="B78" s="204"/>
      <c r="C78" s="205"/>
      <c r="D78" s="28" t="s">
        <v>154</v>
      </c>
      <c r="E78" s="205"/>
      <c r="F78" s="205"/>
      <c r="G78" s="205"/>
      <c r="H78" s="205"/>
      <c r="I78" s="205"/>
      <c r="J78" s="205"/>
      <c r="K78" s="205"/>
      <c r="L78" s="205"/>
      <c r="M78" s="205"/>
      <c r="N78" s="205"/>
      <c r="O78" s="205"/>
      <c r="P78" s="205"/>
      <c r="Q78" s="205"/>
      <c r="R78" s="205"/>
      <c r="S78" s="205"/>
      <c r="T78" s="205"/>
      <c r="U78" s="205"/>
      <c r="V78" s="205"/>
      <c r="W78" s="205"/>
      <c r="X78" s="205"/>
      <c r="Y78" s="205"/>
      <c r="Z78" s="205"/>
      <c r="AA78" s="205"/>
      <c r="AB78" s="205"/>
      <c r="AC78" s="205"/>
      <c r="AD78" s="205"/>
      <c r="AE78" s="205"/>
      <c r="AF78" s="187"/>
      <c r="AG78" s="47"/>
      <c r="AH78" s="47"/>
      <c r="AI78" s="47"/>
      <c r="AJ78" s="47"/>
      <c r="AK78" s="47"/>
      <c r="AL78" s="47"/>
      <c r="AM78" s="60"/>
      <c r="AN78" s="187"/>
      <c r="AO78" s="187"/>
      <c r="AP78" s="187"/>
      <c r="AQ78" s="187"/>
      <c r="AR78" s="232"/>
    </row>
    <row r="79" spans="2:44" ht="21" x14ac:dyDescent="0.25">
      <c r="B79" s="54" t="s">
        <v>155</v>
      </c>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224"/>
      <c r="AG79" s="231"/>
      <c r="AH79" s="231"/>
      <c r="AI79" s="231"/>
      <c r="AJ79" s="231"/>
      <c r="AK79" s="231"/>
      <c r="AL79" s="231"/>
      <c r="AM79" s="58"/>
      <c r="AN79" s="224"/>
      <c r="AO79" s="224"/>
      <c r="AP79" s="224"/>
      <c r="AQ79" s="224"/>
      <c r="AR79" s="59"/>
    </row>
    <row r="80" spans="2:44" ht="18" x14ac:dyDescent="0.25">
      <c r="B80" s="204"/>
      <c r="C80" s="307" t="s">
        <v>156</v>
      </c>
      <c r="D80" s="308"/>
      <c r="E80" s="308"/>
      <c r="F80" s="308"/>
      <c r="G80" s="308"/>
      <c r="H80" s="308"/>
      <c r="I80" s="308"/>
      <c r="J80" s="308"/>
      <c r="K80" s="308"/>
      <c r="L80" s="308"/>
      <c r="M80" s="308"/>
      <c r="N80" s="308"/>
      <c r="O80" s="308"/>
      <c r="P80" s="308"/>
      <c r="Q80" s="308"/>
      <c r="R80" s="308"/>
      <c r="S80" s="308"/>
      <c r="T80" s="308"/>
      <c r="U80" s="308"/>
      <c r="V80" s="308"/>
      <c r="W80" s="308"/>
      <c r="X80" s="308"/>
      <c r="Y80" s="308"/>
      <c r="Z80" s="308"/>
      <c r="AA80" s="308"/>
      <c r="AB80" s="308"/>
      <c r="AC80" s="308"/>
      <c r="AD80" s="308"/>
      <c r="AE80" s="308"/>
      <c r="AF80" s="309"/>
      <c r="AG80" s="310"/>
      <c r="AH80" s="310"/>
      <c r="AI80" s="310"/>
      <c r="AJ80" s="311"/>
      <c r="AK80" s="189"/>
      <c r="AL80" s="309"/>
      <c r="AM80" s="310"/>
      <c r="AN80" s="310"/>
      <c r="AO80" s="310"/>
      <c r="AP80" s="311"/>
      <c r="AQ80" s="187"/>
      <c r="AR80" s="232"/>
    </row>
    <row r="81" spans="2:44" ht="18" x14ac:dyDescent="0.25">
      <c r="B81" s="204"/>
      <c r="C81" s="205"/>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196"/>
      <c r="AG81" s="196"/>
      <c r="AH81" s="196"/>
      <c r="AI81" s="196"/>
      <c r="AJ81" s="196"/>
      <c r="AK81" s="189"/>
      <c r="AL81" s="196"/>
      <c r="AM81" s="196"/>
      <c r="AN81" s="196"/>
      <c r="AO81" s="196"/>
      <c r="AP81" s="196"/>
      <c r="AQ81" s="187"/>
      <c r="AR81" s="232"/>
    </row>
    <row r="82" spans="2:44" ht="18" x14ac:dyDescent="0.25">
      <c r="B82" s="204"/>
      <c r="C82" s="205"/>
      <c r="D82" s="307" t="s">
        <v>157</v>
      </c>
      <c r="E82" s="308"/>
      <c r="F82" s="308"/>
      <c r="G82" s="308"/>
      <c r="H82" s="308"/>
      <c r="I82" s="308"/>
      <c r="J82" s="308"/>
      <c r="K82" s="308"/>
      <c r="L82" s="308"/>
      <c r="M82" s="308"/>
      <c r="N82" s="308"/>
      <c r="O82" s="308"/>
      <c r="P82" s="308"/>
      <c r="Q82" s="308"/>
      <c r="R82" s="308"/>
      <c r="S82" s="308"/>
      <c r="T82" s="308"/>
      <c r="U82" s="308"/>
      <c r="V82" s="308"/>
      <c r="W82" s="308"/>
      <c r="X82" s="308"/>
      <c r="Y82" s="308"/>
      <c r="Z82" s="308"/>
      <c r="AA82" s="308"/>
      <c r="AB82" s="308"/>
      <c r="AC82" s="308"/>
      <c r="AD82" s="308"/>
      <c r="AE82" s="308"/>
      <c r="AF82" s="309"/>
      <c r="AG82" s="310"/>
      <c r="AH82" s="310"/>
      <c r="AI82" s="310"/>
      <c r="AJ82" s="311"/>
      <c r="AK82" s="189"/>
      <c r="AL82" s="309"/>
      <c r="AM82" s="310"/>
      <c r="AN82" s="310"/>
      <c r="AO82" s="310"/>
      <c r="AP82" s="311"/>
      <c r="AQ82" s="187"/>
      <c r="AR82" s="232"/>
    </row>
    <row r="83" spans="2:44" ht="18" x14ac:dyDescent="0.25">
      <c r="B83" s="204"/>
      <c r="C83" s="205"/>
      <c r="D83" s="205"/>
      <c r="E83" s="207"/>
      <c r="F83" s="207"/>
      <c r="G83" s="207"/>
      <c r="H83" s="207"/>
      <c r="I83" s="207"/>
      <c r="J83" s="207"/>
      <c r="K83" s="207"/>
      <c r="L83" s="207"/>
      <c r="M83" s="207"/>
      <c r="N83" s="207"/>
      <c r="O83" s="207"/>
      <c r="P83" s="207"/>
      <c r="Q83" s="207"/>
      <c r="R83" s="207"/>
      <c r="S83" s="207"/>
      <c r="T83" s="207"/>
      <c r="U83" s="207"/>
      <c r="V83" s="207"/>
      <c r="W83" s="207"/>
      <c r="X83" s="207"/>
      <c r="Y83" s="207"/>
      <c r="Z83" s="207"/>
      <c r="AA83" s="207"/>
      <c r="AB83" s="207"/>
      <c r="AC83" s="207"/>
      <c r="AD83" s="207"/>
      <c r="AE83" s="207"/>
      <c r="AF83" s="211"/>
      <c r="AG83" s="211"/>
      <c r="AH83" s="211"/>
      <c r="AI83" s="211"/>
      <c r="AJ83" s="211"/>
      <c r="AK83" s="53"/>
      <c r="AL83" s="211"/>
      <c r="AM83" s="211"/>
      <c r="AN83" s="211"/>
      <c r="AO83" s="211"/>
      <c r="AP83" s="211"/>
      <c r="AQ83" s="187"/>
      <c r="AR83" s="232"/>
    </row>
    <row r="84" spans="2:44" ht="18" customHeight="1" x14ac:dyDescent="0.25">
      <c r="B84" s="204"/>
      <c r="C84" s="212"/>
      <c r="D84" s="325" t="s">
        <v>158</v>
      </c>
      <c r="E84" s="326"/>
      <c r="F84" s="326"/>
      <c r="G84" s="326"/>
      <c r="H84" s="326"/>
      <c r="I84" s="326"/>
      <c r="J84" s="326"/>
      <c r="K84" s="326"/>
      <c r="L84" s="326"/>
      <c r="M84" s="326"/>
      <c r="N84" s="326"/>
      <c r="O84" s="326"/>
      <c r="P84" s="326"/>
      <c r="Q84" s="326"/>
      <c r="R84" s="326"/>
      <c r="S84" s="326"/>
      <c r="T84" s="326"/>
      <c r="U84" s="326"/>
      <c r="V84" s="326"/>
      <c r="W84" s="326"/>
      <c r="X84" s="326"/>
      <c r="Y84" s="326"/>
      <c r="Z84" s="326"/>
      <c r="AA84" s="326"/>
      <c r="AB84" s="326"/>
      <c r="AC84" s="326"/>
      <c r="AD84" s="326"/>
      <c r="AE84" s="326"/>
      <c r="AF84" s="309"/>
      <c r="AG84" s="310"/>
      <c r="AH84" s="310"/>
      <c r="AI84" s="310"/>
      <c r="AJ84" s="311"/>
      <c r="AK84" s="17"/>
      <c r="AL84" s="309"/>
      <c r="AM84" s="310"/>
      <c r="AN84" s="310"/>
      <c r="AO84" s="310"/>
      <c r="AP84" s="311"/>
      <c r="AQ84" s="61"/>
      <c r="AR84" s="232"/>
    </row>
    <row r="85" spans="2:44" ht="18" x14ac:dyDescent="0.25">
      <c r="B85" s="214"/>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4"/>
      <c r="AG85" s="64"/>
      <c r="AH85" s="64"/>
      <c r="AI85" s="64"/>
      <c r="AJ85" s="64"/>
      <c r="AK85" s="64"/>
      <c r="AL85" s="64"/>
      <c r="AM85" s="64"/>
      <c r="AN85" s="64"/>
      <c r="AO85" s="64"/>
      <c r="AP85" s="64"/>
      <c r="AQ85" s="64"/>
      <c r="AR85" s="51"/>
    </row>
    <row r="86" spans="2:44" ht="18" x14ac:dyDescent="0.25">
      <c r="B86" s="204" t="s">
        <v>159</v>
      </c>
      <c r="C86" s="212"/>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61"/>
      <c r="AG86" s="61"/>
      <c r="AH86" s="61"/>
      <c r="AI86" s="61"/>
      <c r="AJ86" s="61"/>
      <c r="AK86" s="61"/>
      <c r="AL86" s="61"/>
      <c r="AM86" s="61"/>
      <c r="AN86" s="61"/>
      <c r="AO86" s="61"/>
      <c r="AP86" s="61"/>
      <c r="AQ86" s="61"/>
      <c r="AR86" s="232"/>
    </row>
    <row r="87" spans="2:44" ht="18" x14ac:dyDescent="0.25">
      <c r="B87" s="204"/>
      <c r="C87" s="205" t="s">
        <v>160</v>
      </c>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61"/>
      <c r="AG87" s="61"/>
      <c r="AH87" s="61"/>
      <c r="AI87" s="61"/>
      <c r="AJ87" s="61"/>
      <c r="AK87" s="61"/>
      <c r="AL87" s="61"/>
      <c r="AM87" s="61"/>
      <c r="AN87" s="61"/>
      <c r="AO87" s="61"/>
      <c r="AP87" s="61"/>
      <c r="AQ87" s="61"/>
      <c r="AR87" s="232"/>
    </row>
    <row r="88" spans="2:44" ht="18" x14ac:dyDescent="0.25">
      <c r="B88" s="204"/>
      <c r="C88" s="205"/>
      <c r="D88" s="65" t="s">
        <v>161</v>
      </c>
      <c r="E88" s="65"/>
      <c r="F88" s="327"/>
      <c r="G88" s="327"/>
      <c r="H88" s="327"/>
      <c r="I88" s="327"/>
      <c r="J88" s="327"/>
      <c r="K88" s="327"/>
      <c r="L88" s="327"/>
      <c r="M88" s="327"/>
      <c r="N88" s="327"/>
      <c r="O88" s="327"/>
      <c r="P88" s="327"/>
      <c r="Q88" s="327"/>
      <c r="R88" s="327"/>
      <c r="S88" s="327"/>
      <c r="T88" s="327"/>
      <c r="U88" s="327"/>
      <c r="V88" s="327"/>
      <c r="W88" s="327"/>
      <c r="X88" s="327"/>
      <c r="Y88" s="327"/>
      <c r="Z88" s="327"/>
      <c r="AA88" s="327"/>
      <c r="AB88" s="327"/>
      <c r="AC88" s="327"/>
      <c r="AD88" s="327"/>
      <c r="AE88" s="65"/>
      <c r="AF88" s="222" t="s">
        <v>162</v>
      </c>
      <c r="AG88" s="66"/>
      <c r="AH88" s="66"/>
      <c r="AI88" s="328"/>
      <c r="AJ88" s="328"/>
      <c r="AK88" s="328"/>
      <c r="AL88" s="328"/>
      <c r="AM88" s="328"/>
      <c r="AN88" s="328"/>
      <c r="AO88" s="328"/>
      <c r="AP88" s="187"/>
      <c r="AQ88" s="187"/>
      <c r="AR88" s="232"/>
    </row>
    <row r="89" spans="2:44" ht="18" x14ac:dyDescent="0.25">
      <c r="B89" s="204"/>
      <c r="C89" s="205"/>
      <c r="D89" s="65" t="s">
        <v>161</v>
      </c>
      <c r="E89" s="65"/>
      <c r="F89" s="327"/>
      <c r="G89" s="327"/>
      <c r="H89" s="327"/>
      <c r="I89" s="327"/>
      <c r="J89" s="327"/>
      <c r="K89" s="327"/>
      <c r="L89" s="327"/>
      <c r="M89" s="327"/>
      <c r="N89" s="327"/>
      <c r="O89" s="327"/>
      <c r="P89" s="327"/>
      <c r="Q89" s="327"/>
      <c r="R89" s="327"/>
      <c r="S89" s="327"/>
      <c r="T89" s="327"/>
      <c r="U89" s="327"/>
      <c r="V89" s="327"/>
      <c r="W89" s="327"/>
      <c r="X89" s="327"/>
      <c r="Y89" s="327"/>
      <c r="Z89" s="327"/>
      <c r="AA89" s="327"/>
      <c r="AB89" s="327"/>
      <c r="AC89" s="327"/>
      <c r="AD89" s="327"/>
      <c r="AE89" s="65"/>
      <c r="AF89" s="222" t="s">
        <v>162</v>
      </c>
      <c r="AG89" s="66"/>
      <c r="AH89" s="66"/>
      <c r="AI89" s="328"/>
      <c r="AJ89" s="328"/>
      <c r="AK89" s="328"/>
      <c r="AL89" s="328"/>
      <c r="AM89" s="328"/>
      <c r="AN89" s="328"/>
      <c r="AO89" s="328"/>
      <c r="AP89" s="187"/>
      <c r="AQ89" s="187"/>
      <c r="AR89" s="232"/>
    </row>
    <row r="90" spans="2:44" ht="18" x14ac:dyDescent="0.25">
      <c r="B90" s="204"/>
      <c r="C90" s="205"/>
      <c r="D90" s="67" t="s">
        <v>163</v>
      </c>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222"/>
      <c r="AG90" s="66"/>
      <c r="AH90" s="66"/>
      <c r="AI90" s="68"/>
      <c r="AJ90" s="68"/>
      <c r="AK90" s="68"/>
      <c r="AL90" s="68"/>
      <c r="AM90" s="68"/>
      <c r="AN90" s="68"/>
      <c r="AO90" s="68"/>
      <c r="AP90" s="187"/>
      <c r="AQ90" s="187"/>
      <c r="AR90" s="232"/>
    </row>
    <row r="91" spans="2:44" ht="18" x14ac:dyDescent="0.25">
      <c r="B91" s="204"/>
      <c r="C91" s="212"/>
      <c r="D91" s="104" t="s">
        <v>164</v>
      </c>
      <c r="E91" s="94"/>
      <c r="F91" s="94"/>
      <c r="G91" s="94"/>
      <c r="H91" s="94"/>
      <c r="I91" s="94"/>
      <c r="J91" s="94"/>
      <c r="K91" s="94"/>
      <c r="L91" s="94"/>
      <c r="M91" s="94"/>
      <c r="N91" s="94"/>
      <c r="O91" s="94"/>
      <c r="P91" s="94"/>
      <c r="Q91" s="94"/>
      <c r="R91" s="94"/>
      <c r="S91" s="94"/>
      <c r="T91" s="94"/>
      <c r="U91" s="94"/>
      <c r="V91" s="94"/>
      <c r="W91" s="94"/>
      <c r="X91" s="105"/>
      <c r="Y91" s="94"/>
      <c r="Z91" s="94"/>
      <c r="AA91" s="94"/>
      <c r="AB91" s="94"/>
      <c r="AC91" s="94"/>
      <c r="AD91" s="94"/>
      <c r="AE91" s="94"/>
      <c r="AF91" s="61"/>
      <c r="AG91" s="177"/>
      <c r="AH91" s="61"/>
      <c r="AI91" s="61"/>
      <c r="AJ91" s="61"/>
      <c r="AK91" s="61"/>
      <c r="AL91" s="61"/>
      <c r="AM91" s="61"/>
      <c r="AN91" s="61"/>
      <c r="AO91" s="61"/>
      <c r="AP91" s="177"/>
      <c r="AQ91" s="61"/>
      <c r="AR91" s="232"/>
    </row>
    <row r="92" spans="2:44" ht="18" x14ac:dyDescent="0.25">
      <c r="B92" s="319"/>
      <c r="C92" s="320"/>
      <c r="D92" s="320"/>
      <c r="E92" s="320"/>
      <c r="F92" s="320"/>
      <c r="G92" s="320"/>
      <c r="H92" s="320"/>
      <c r="I92" s="320"/>
      <c r="J92" s="320"/>
      <c r="K92" s="320"/>
      <c r="L92" s="320"/>
      <c r="M92" s="320"/>
      <c r="N92" s="320"/>
      <c r="O92" s="320"/>
      <c r="P92" s="320"/>
      <c r="Q92" s="320"/>
      <c r="R92" s="320"/>
      <c r="S92" s="320"/>
      <c r="T92" s="320"/>
      <c r="U92" s="320"/>
      <c r="V92" s="320"/>
      <c r="W92" s="320"/>
      <c r="X92" s="320"/>
      <c r="Y92" s="320"/>
      <c r="Z92" s="320"/>
      <c r="AA92" s="320"/>
      <c r="AB92" s="320"/>
      <c r="AC92" s="320"/>
      <c r="AD92" s="320"/>
      <c r="AE92" s="320"/>
      <c r="AF92" s="320"/>
      <c r="AG92" s="320"/>
      <c r="AH92" s="320"/>
      <c r="AI92" s="320"/>
      <c r="AJ92" s="320"/>
      <c r="AK92" s="320"/>
      <c r="AL92" s="320"/>
      <c r="AM92" s="320"/>
      <c r="AN92" s="320"/>
      <c r="AO92" s="320"/>
      <c r="AP92" s="320"/>
      <c r="AQ92" s="320"/>
      <c r="AR92" s="321"/>
    </row>
    <row r="93" spans="2:44" ht="15.75" x14ac:dyDescent="0.25">
      <c r="B93" s="322" t="s">
        <v>165</v>
      </c>
      <c r="C93" s="323"/>
      <c r="D93" s="323"/>
      <c r="E93" s="323"/>
      <c r="F93" s="323"/>
      <c r="G93" s="323"/>
      <c r="H93" s="323"/>
      <c r="I93" s="323"/>
      <c r="J93" s="323"/>
      <c r="K93" s="323"/>
      <c r="L93" s="323"/>
      <c r="M93" s="323"/>
      <c r="N93" s="323"/>
      <c r="O93" s="323"/>
      <c r="P93" s="323"/>
      <c r="Q93" s="323"/>
      <c r="R93" s="323"/>
      <c r="S93" s="323"/>
      <c r="T93" s="323"/>
      <c r="U93" s="323"/>
      <c r="V93" s="323"/>
      <c r="W93" s="323"/>
      <c r="X93" s="323"/>
      <c r="Y93" s="323"/>
      <c r="Z93" s="323"/>
      <c r="AA93" s="323"/>
      <c r="AB93" s="323"/>
      <c r="AC93" s="323"/>
      <c r="AD93" s="323"/>
      <c r="AE93" s="323"/>
      <c r="AF93" s="323"/>
      <c r="AG93" s="323"/>
      <c r="AH93" s="323"/>
      <c r="AI93" s="323"/>
      <c r="AJ93" s="323"/>
      <c r="AK93" s="323"/>
      <c r="AL93" s="323"/>
      <c r="AM93" s="323"/>
      <c r="AN93" s="323"/>
      <c r="AO93" s="323"/>
      <c r="AP93" s="323"/>
      <c r="AQ93" s="323"/>
      <c r="AR93" s="324"/>
    </row>
    <row r="94" spans="2:44" ht="18" x14ac:dyDescent="0.25">
      <c r="B94" s="106"/>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106"/>
      <c r="AL94" s="106"/>
      <c r="AM94" s="106"/>
      <c r="AN94" s="106"/>
      <c r="AO94" s="107" t="s">
        <v>166</v>
      </c>
      <c r="AP94" s="106"/>
      <c r="AQ94" s="106"/>
      <c r="AR94" s="106"/>
    </row>
  </sheetData>
  <sheetProtection password="CDDE" sheet="1" objects="1" scenarios="1"/>
  <protectedRanges>
    <protectedRange sqref="AC59:AR59" name="Range31_1"/>
    <protectedRange sqref="AH66:AO66" name="Range29_1"/>
    <protectedRange sqref="F89:AD89" name="Range27_1"/>
    <protectedRange sqref="AI88:AO88" name="Range26_1"/>
    <protectedRange sqref="AL84:AP84" name="Range24_1"/>
    <protectedRange sqref="AL82:AP82" name="Range22_1"/>
    <protectedRange sqref="AL84" name="Range20_1"/>
    <protectedRange sqref="AF84" name="Range19_1"/>
    <protectedRange sqref="AL82" name="Range18_1"/>
    <protectedRange sqref="AF82" name="Range16_1"/>
    <protectedRange sqref="AL80:AP80" name="Range15_1"/>
    <protectedRange sqref="X91" name="Range13_1"/>
    <protectedRange sqref="AF80 AL80 AF82 AL82 AF84 AL84" name="Range11_3_1"/>
    <protectedRange sqref="D52:D59 W52:W59" name="Range10_1"/>
    <protectedRange sqref="I39:W39" name="Range8_1"/>
    <protectedRange sqref="I39:W39" name="Range7_1"/>
    <protectedRange sqref="L33:R33" name="Range17_1_1"/>
    <protectedRange sqref="L33:R33" name="Range1_1_1"/>
    <protectedRange sqref="N31:O31" name="Range17_2"/>
    <protectedRange sqref="N31:O31" name="Range1_2_1"/>
    <protectedRange sqref="I39:W40 H41:W41 S42:U42 H42:P43 H44:W45 D46:I46 L46:N46 Q46:S46 H48:W48 D52:D59 W52:W59 AJ62 U46:W46 AJ77 S34 K37 AO77 AO62" name="Range1_3"/>
    <protectedRange sqref="N31:O31 L33:R33 I39:W40 H41:W41 S42:U42 H42:P43 H44:W45 D46:I46 L46:N46 Q46:S46 H48:W48 D52:D59 W52:W59 AJ62 U46:W46 AJ77 S34 K37 AO77 AO62" name="Range6_1"/>
    <protectedRange sqref="N31:O31 L33:R33 K37 S34 I39:W40 H41:W41 S42:U42 H42:P43 H44:W45 D46:I46 L46:N46 Q46:S46 U46:W46 H48:W48" name="Range9_1"/>
    <protectedRange sqref="AJ62 AO62 AA64 AJ66:AO66 AG72:AK72 AM72:AQ72 AG74:AK74 AM74:AQ74 AJ77 AO77 AK64:AO64" name="Range11_1"/>
    <protectedRange sqref="AF80:AJ80" name="Range14_1"/>
    <protectedRange sqref="AF82:AJ82" name="Range21_1"/>
    <protectedRange sqref="AF84:AJ84" name="Range23_1"/>
    <protectedRange sqref="F88:AD88" name="Range25_1"/>
    <protectedRange sqref="AI89:AO89" name="Range28_1"/>
    <protectedRange sqref="AH64:AO64" name="Range30_1"/>
  </protectedRanges>
  <mergeCells count="112">
    <mergeCell ref="Y3:AB3"/>
    <mergeCell ref="AJ20:AR20"/>
    <mergeCell ref="AH21:AR21"/>
    <mergeCell ref="AI22:AR22"/>
    <mergeCell ref="B24:AR24"/>
    <mergeCell ref="B25:AR25"/>
    <mergeCell ref="B26:AR28"/>
    <mergeCell ref="B33:H33"/>
    <mergeCell ref="L33:R33"/>
    <mergeCell ref="B4:AV18"/>
    <mergeCell ref="B34:Q34"/>
    <mergeCell ref="B36:X36"/>
    <mergeCell ref="C37:J37"/>
    <mergeCell ref="AB37:AR37"/>
    <mergeCell ref="B29:X29"/>
    <mergeCell ref="Z30:AP30"/>
    <mergeCell ref="B31:H31"/>
    <mergeCell ref="I31:K31"/>
    <mergeCell ref="N31:O31"/>
    <mergeCell ref="Z31:AR31"/>
    <mergeCell ref="B42:G42"/>
    <mergeCell ref="H42:P42"/>
    <mergeCell ref="Q42:R42"/>
    <mergeCell ref="S42:U42"/>
    <mergeCell ref="B43:G43"/>
    <mergeCell ref="H43:P43"/>
    <mergeCell ref="B39:G39"/>
    <mergeCell ref="I39:W39"/>
    <mergeCell ref="B40:H40"/>
    <mergeCell ref="I40:W40"/>
    <mergeCell ref="B41:G41"/>
    <mergeCell ref="H41:W41"/>
    <mergeCell ref="Z46:AD46"/>
    <mergeCell ref="AE46:AF46"/>
    <mergeCell ref="AG46:AM46"/>
    <mergeCell ref="B48:G48"/>
    <mergeCell ref="H48:W48"/>
    <mergeCell ref="B50:AR50"/>
    <mergeCell ref="B44:G44"/>
    <mergeCell ref="H44:W44"/>
    <mergeCell ref="H45:W45"/>
    <mergeCell ref="D46:I46"/>
    <mergeCell ref="L46:N46"/>
    <mergeCell ref="Q46:S46"/>
    <mergeCell ref="U46:W46"/>
    <mergeCell ref="B55:C55"/>
    <mergeCell ref="U55:V55"/>
    <mergeCell ref="X55:AQ55"/>
    <mergeCell ref="B56:C56"/>
    <mergeCell ref="U56:V56"/>
    <mergeCell ref="X56:AQ56"/>
    <mergeCell ref="B51:AR51"/>
    <mergeCell ref="B52:C52"/>
    <mergeCell ref="U52:V52"/>
    <mergeCell ref="B53:C53"/>
    <mergeCell ref="U53:V53"/>
    <mergeCell ref="B54:C54"/>
    <mergeCell ref="U54:V54"/>
    <mergeCell ref="X54:AD54"/>
    <mergeCell ref="B60:AR60"/>
    <mergeCell ref="B62:C62"/>
    <mergeCell ref="AH62:AI62"/>
    <mergeCell ref="B63:Y63"/>
    <mergeCell ref="Z63:AR63"/>
    <mergeCell ref="B64:C64"/>
    <mergeCell ref="D64:Y64"/>
    <mergeCell ref="AH64:AO64"/>
    <mergeCell ref="B57:C57"/>
    <mergeCell ref="U57:V57"/>
    <mergeCell ref="X57:AR57"/>
    <mergeCell ref="B58:C58"/>
    <mergeCell ref="U58:V58"/>
    <mergeCell ref="B59:C59"/>
    <mergeCell ref="U59:V59"/>
    <mergeCell ref="X59:AB59"/>
    <mergeCell ref="AC59:AR59"/>
    <mergeCell ref="C72:AE72"/>
    <mergeCell ref="AG72:AK72"/>
    <mergeCell ref="AM72:AQ72"/>
    <mergeCell ref="D73:AF73"/>
    <mergeCell ref="AG73:AK73"/>
    <mergeCell ref="AM73:AQ73"/>
    <mergeCell ref="B66:C66"/>
    <mergeCell ref="D66:AG66"/>
    <mergeCell ref="AH66:AO66"/>
    <mergeCell ref="D67:AH67"/>
    <mergeCell ref="E68:K68"/>
    <mergeCell ref="AG71:AK71"/>
    <mergeCell ref="AM71:AQ71"/>
    <mergeCell ref="B92:AR92"/>
    <mergeCell ref="B93:AR93"/>
    <mergeCell ref="D84:AE84"/>
    <mergeCell ref="AF84:AJ84"/>
    <mergeCell ref="AL84:AP84"/>
    <mergeCell ref="F88:AD88"/>
    <mergeCell ref="AI88:AO88"/>
    <mergeCell ref="F89:AD89"/>
    <mergeCell ref="AI89:AO89"/>
    <mergeCell ref="C80:AE80"/>
    <mergeCell ref="AF80:AJ80"/>
    <mergeCell ref="AL80:AP80"/>
    <mergeCell ref="D82:AE82"/>
    <mergeCell ref="AF82:AJ82"/>
    <mergeCell ref="AL82:AP82"/>
    <mergeCell ref="D74:AD74"/>
    <mergeCell ref="AG74:AK74"/>
    <mergeCell ref="AM74:AQ74"/>
    <mergeCell ref="AG75:AK75"/>
    <mergeCell ref="AM75:AQ75"/>
    <mergeCell ref="B77:C77"/>
    <mergeCell ref="D77:AG77"/>
    <mergeCell ref="AH77:AI77"/>
  </mergeCells>
  <dataValidations count="29">
    <dataValidation errorStyle="warning" allowBlank="1" showInputMessage="1" errorTitle="State" error="Please enter a valid 2-character state ID." sqref="L46:N46"/>
    <dataValidation errorStyle="warning" allowBlank="1" showInputMessage="1" showErrorMessage="1" errorTitle="County Name" error="Select a County from the drop-down menu. If the County Name you've entered is correct, click Yes." sqref="AL84:AP84"/>
    <dataValidation type="list" allowBlank="1" showInputMessage="1" showErrorMessage="1" errorTitle="Customer Choice" error="Enter a non-negative whole number." sqref="AL81:AP81 AF81:AJ81">
      <formula1>#REF!</formula1>
    </dataValidation>
    <dataValidation type="whole" allowBlank="1" showInputMessage="1" showErrorMessage="1" errorTitle="Zip Code" error="Please enter the five-digit ZIP Code of the storage facility into this field." sqref="AI88:AO90">
      <formula1>0</formula1>
      <formula2>99999</formula2>
    </dataValidation>
    <dataValidation type="whole" allowBlank="1" showInputMessage="1" showErrorMessage="1" errorTitle="Number of Natural Gas Vehicles" error="Please enter a whole number; no decimal numbers or negatives." promptTitle="Natural Gas Powered Vehicles" prompt="Number of vehicles powered by natural gas in your fleet." sqref="AH66">
      <formula1>0</formula1>
      <formula2>99999999999</formula2>
    </dataValidation>
    <dataValidation type="whole" allowBlank="1" showInputMessage="1" showErrorMessage="1" errorTitle="Customer Choice" error="Enter a non-negative whole number." sqref="AM74:AQ74 AG72:AK72 AM72:AQ72 AG74:AK74">
      <formula1>0</formula1>
      <formula2>99999999999</formula2>
    </dataValidation>
    <dataValidation type="list" allowBlank="1" showInputMessage="1" showErrorMessage="1" errorTitle="Vehicles Powered by Natural Gas" error="Please enter an X in the Yes box if your company's fleet includes vehicles powered by natural gas. If not, please enter an X in the No box." sqref="AJ62 AO62">
      <formula1>$AT$100:$AT$101</formula1>
    </dataValidation>
    <dataValidation allowBlank="1" showInputMessage="1" showErrorMessage="1" errorTitle="Sales/Acquisitions" error="Please enter an X in the Yes box if your distribution territory increased/decreased in size due to an acquisition or sale. If not, please enter an X in the No box." sqref="AO77"/>
    <dataValidation allowBlank="1" showInputMessage="1" showErrorMessage="1" errorTitle="Respondent ID Change" error="Please enter an X if your company's respondent identification data has changed." sqref="K37"/>
    <dataValidation allowBlank="1" showInputMessage="1" showErrorMessage="1" errorTitle="Resubmission" error="Please enter an X if your form is a submission." sqref="S34"/>
    <dataValidation type="custom" allowBlank="1" showDropDown="1" showInputMessage="1" showErrorMessage="1" errorTitle="ZIP Code Extension" error="Please enter a valid 4-digit Zip Code extension." sqref="U46:W46">
      <formula1>AND(LEN(zip4)=4,ISNUMBER(VALUE(zip4)))</formula1>
    </dataValidation>
    <dataValidation allowBlank="1" showInputMessage="1" showErrorMessage="1" errorTitle="Type of Operations" error="Please enter an X to identify all of your company's types of operations." sqref="W52:W59"/>
    <dataValidation type="textLength" allowBlank="1" showDropDown="1" showInputMessage="1" showErrorMessage="1" errorTitle="Phone Extension" error="Please enter your Phone Number's extension." sqref="S42:U42">
      <formula1>1</formula1>
      <formula2>5</formula2>
    </dataValidation>
    <dataValidation type="custom" allowBlank="1" showDropDown="1" showInputMessage="1" showErrorMessage="1" errorTitle="ZIP Code" error="Please enter a valid 5-digit Zip Code." sqref="Q46:S46">
      <formula1>AND(LEN(zip)=5,ISNUMBER(VALUE(zip)))</formula1>
    </dataValidation>
    <dataValidation allowBlank="1" showInputMessage="1" sqref="I39"/>
    <dataValidation errorStyle="warning" allowBlank="1" showInputMessage="1" showErrorMessage="1" errorTitle="Possible Invalid ID" error="The EIA ID Number that you have entered is not recognized. If it is correct, click Yes and continue." promptTitle="Company ID" prompt="Enter the 7-character company ID, in the format XXXXXSS, where XXXXX is the five numbers that follow &quot;176&quot; and SS is the two-character state abbreviation." sqref="L33:R33"/>
    <dataValidation type="whole" showInputMessage="1" showErrorMessage="1" errorTitle="Year" error="Please enter a number between 10 and 18 in the &quot;Year&quot; fields." promptTitle="Year" prompt="Enter the Report Period's two-digit year (16=2016, 17=2017, etc.)." sqref="N31:O31">
      <formula1>10</formula1>
      <formula2>18</formula2>
    </dataValidation>
    <dataValidation type="decimal" allowBlank="1" showInputMessage="1" showErrorMessage="1" errorTitle="Data Entry Error" error="Please enter a whole number; no decimal numbers or negatives." promptTitle="Pump Price" prompt="Enter the pump price (in cents per GGE) on Dec 31 of the report year." sqref="AJ68">
      <formula1>0</formula1>
      <formula2>99999999999</formula2>
    </dataValidation>
    <dataValidation type="whole" allowBlank="1" showErrorMessage="1" errorTitle="Data Entry Error" error="Please enter a whole number; no decimal numbers or negatives." promptTitle="Company Fleet" prompt="Enter number of vehicles powered by alternative fuels." sqref="AJ65:AO65">
      <formula1>0</formula1>
      <formula2>99999999999</formula2>
    </dataValidation>
    <dataValidation type="whole" allowBlank="1" showInputMessage="1" showErrorMessage="1" errorTitle="Phone Number" error="Please enter your ten-digit phone number, including area code, into this field." sqref="H42:P43">
      <formula1>1000000000</formula1>
      <formula2>9999999999</formula2>
    </dataValidation>
    <dataValidation allowBlank="1" showInputMessage="1" showErrorMessage="1" promptTitle="Hyperlink" prompt="Please do not edit or delete this hyperlink." sqref="AB34:AQ34 AB37 AB45"/>
    <dataValidation operator="equal" allowBlank="1" showInputMessage="1" error="Must be 2-digit abbreviation" sqref="P46"/>
    <dataValidation type="textLength" operator="equal" allowBlank="1" showInputMessage="1" showErrorMessage="1" error="Must be 4-digit entry; e.g., the year 2004 is entered 2004." sqref="V31:Y31">
      <formula1>4</formula1>
    </dataValidation>
    <dataValidation operator="equal" showInputMessage="1" error="Must be ten-digit ID number." sqref="I33"/>
    <dataValidation allowBlank="1" showInputMessage="1" showErrorMessage="1" errorTitle="Data Entry Error" error="Please enter a whole number; no decimal numbers or negatives." promptTitle="Retail Choice Eligible Customers" prompt="Enter the number of residential customers." sqref="AM71"/>
    <dataValidation allowBlank="1" showInputMessage="1" errorTitle="Number of Natural Gas Vehicles" error="Please enter a whole number; no decimal numbers or negatives." promptTitle="Type of Fuel" prompt="Enter type of alternative fuel that your company's vehicles use." sqref="AH64:AO64"/>
    <dataValidation allowBlank="1" showInputMessage="1" showErrorMessage="1" errorTitle="Type of Operations" error="Please enter an X to identify all of your company's types of operations." sqref="D52:D59"/>
    <dataValidation errorStyle="warning" allowBlank="1" showInputMessage="1" showErrorMessage="1" errorTitle="County Name" error="Select a County from the drop-down menu. If the County Name you've entered is correct, click Yes." sqref="AF80:AJ80 AL80:AP80 AF82:AJ82 AL82:AP82 AF84:AJ84"/>
    <dataValidation allowBlank="1" showInputMessage="1" showErrorMessage="1" errorTitle="Sales/Acquisitions" error="Please enter an X in the Yes box if your distribution territory increased/decreased in size due to an acquisition or sale. If not, please enter an X in the No box." sqref="AJ77"/>
  </dataValidations>
  <hyperlinks>
    <hyperlink ref="AB34:AQ34" r:id="rId1" display="https://signon.eia.doe.gov/upload/noticeoog.jsp"/>
    <hyperlink ref="AB37"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N57"/>
  <sheetViews>
    <sheetView zoomScale="70" zoomScaleNormal="70" workbookViewId="0"/>
  </sheetViews>
  <sheetFormatPr defaultColWidth="9.140625" defaultRowHeight="18" x14ac:dyDescent="0.25"/>
  <cols>
    <col min="1" max="1" width="9.140625" style="91"/>
    <col min="2" max="19" width="3.42578125" style="91" customWidth="1"/>
    <col min="20" max="24" width="3.7109375" style="91" customWidth="1"/>
    <col min="25" max="32" width="3" style="91" customWidth="1"/>
    <col min="33" max="35" width="3.42578125" style="91" customWidth="1"/>
    <col min="36" max="39" width="4.7109375" style="91" customWidth="1"/>
    <col min="40" max="41" width="8.7109375" style="91" customWidth="1"/>
    <col min="42" max="45" width="3.7109375" style="91" customWidth="1"/>
    <col min="46" max="47" width="9.140625" style="146"/>
    <col min="48" max="48" width="20.42578125" style="146" customWidth="1"/>
    <col min="49" max="49" width="48.28515625" style="146" customWidth="1"/>
    <col min="50" max="50" width="9.140625" style="146"/>
    <col min="51" max="51" width="56.140625" style="146" customWidth="1"/>
    <col min="52" max="61" width="9.140625" style="146"/>
    <col min="62" max="16384" width="9.140625" style="91"/>
  </cols>
  <sheetData>
    <row r="3" spans="2:61" ht="20.25" x14ac:dyDescent="0.3">
      <c r="B3" s="84"/>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392" t="s">
        <v>51</v>
      </c>
      <c r="AK3" s="392"/>
      <c r="AL3" s="392"/>
      <c r="AM3" s="392"/>
      <c r="AN3" s="392"/>
      <c r="AO3" s="392"/>
      <c r="AP3" s="392"/>
      <c r="AQ3" s="392"/>
      <c r="AR3" s="392"/>
      <c r="AS3" s="393"/>
    </row>
    <row r="4" spans="2:61" ht="21.75" customHeight="1" x14ac:dyDescent="0.3">
      <c r="B4" s="86"/>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394" t="s">
        <v>52</v>
      </c>
      <c r="AI4" s="394"/>
      <c r="AJ4" s="394"/>
      <c r="AK4" s="394"/>
      <c r="AL4" s="394"/>
      <c r="AM4" s="394"/>
      <c r="AN4" s="394"/>
      <c r="AO4" s="394"/>
      <c r="AP4" s="394"/>
      <c r="AQ4" s="394"/>
      <c r="AR4" s="394"/>
      <c r="AS4" s="395"/>
    </row>
    <row r="5" spans="2:61" ht="23.25" customHeight="1" x14ac:dyDescent="0.3">
      <c r="B5" s="86"/>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394" t="s">
        <v>53</v>
      </c>
      <c r="AJ5" s="394"/>
      <c r="AK5" s="394"/>
      <c r="AL5" s="394"/>
      <c r="AM5" s="394"/>
      <c r="AN5" s="394"/>
      <c r="AO5" s="394"/>
      <c r="AP5" s="394"/>
      <c r="AQ5" s="394"/>
      <c r="AR5" s="394"/>
      <c r="AS5" s="395"/>
    </row>
    <row r="6" spans="2:61" ht="21" customHeight="1" x14ac:dyDescent="0.3">
      <c r="B6" s="86"/>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8"/>
      <c r="AJ6" s="88"/>
      <c r="AK6" s="88"/>
      <c r="AL6" s="88"/>
      <c r="AM6" s="88"/>
      <c r="AN6" s="88"/>
      <c r="AO6" s="88"/>
      <c r="AP6" s="88"/>
      <c r="AQ6" s="88"/>
      <c r="AR6" s="88"/>
      <c r="AS6" s="89"/>
    </row>
    <row r="7" spans="2:61" ht="20.25" x14ac:dyDescent="0.3">
      <c r="B7" s="396" t="s">
        <v>54</v>
      </c>
      <c r="C7" s="397"/>
      <c r="D7" s="397"/>
      <c r="E7" s="397"/>
      <c r="F7" s="397"/>
      <c r="G7" s="397"/>
      <c r="H7" s="397"/>
      <c r="I7" s="397"/>
      <c r="J7" s="397"/>
      <c r="K7" s="397"/>
      <c r="L7" s="397"/>
      <c r="M7" s="397"/>
      <c r="N7" s="397"/>
      <c r="O7" s="397"/>
      <c r="P7" s="397"/>
      <c r="Q7" s="397"/>
      <c r="R7" s="397"/>
      <c r="S7" s="397"/>
      <c r="T7" s="397"/>
      <c r="U7" s="397"/>
      <c r="V7" s="397"/>
      <c r="W7" s="397"/>
      <c r="X7" s="397"/>
      <c r="Y7" s="397"/>
      <c r="Z7" s="397"/>
      <c r="AA7" s="397"/>
      <c r="AB7" s="397"/>
      <c r="AC7" s="397"/>
      <c r="AD7" s="397"/>
      <c r="AE7" s="397"/>
      <c r="AF7" s="397"/>
      <c r="AG7" s="397"/>
      <c r="AH7" s="397"/>
      <c r="AI7" s="397"/>
      <c r="AJ7" s="397"/>
      <c r="AK7" s="397"/>
      <c r="AL7" s="397"/>
      <c r="AM7" s="397"/>
      <c r="AN7" s="397"/>
      <c r="AO7" s="397"/>
      <c r="AP7" s="397"/>
      <c r="AQ7" s="397"/>
      <c r="AR7" s="397"/>
      <c r="AS7" s="398"/>
    </row>
    <row r="8" spans="2:61" ht="21" thickBot="1" x14ac:dyDescent="0.35">
      <c r="B8" s="399" t="s">
        <v>55</v>
      </c>
      <c r="C8" s="400"/>
      <c r="D8" s="400"/>
      <c r="E8" s="400"/>
      <c r="F8" s="400"/>
      <c r="G8" s="400"/>
      <c r="H8" s="400"/>
      <c r="I8" s="400"/>
      <c r="J8" s="400"/>
      <c r="K8" s="400"/>
      <c r="L8" s="400"/>
      <c r="M8" s="400"/>
      <c r="N8" s="400"/>
      <c r="O8" s="400"/>
      <c r="P8" s="400"/>
      <c r="Q8" s="400"/>
      <c r="R8" s="400"/>
      <c r="S8" s="400"/>
      <c r="T8" s="400"/>
      <c r="U8" s="400"/>
      <c r="V8" s="400"/>
      <c r="W8" s="400"/>
      <c r="X8" s="400"/>
      <c r="Y8" s="400"/>
      <c r="Z8" s="400"/>
      <c r="AA8" s="400"/>
      <c r="AB8" s="400"/>
      <c r="AC8" s="400"/>
      <c r="AD8" s="400"/>
      <c r="AE8" s="400"/>
      <c r="AF8" s="400"/>
      <c r="AG8" s="400"/>
      <c r="AH8" s="400"/>
      <c r="AI8" s="400"/>
      <c r="AJ8" s="400"/>
      <c r="AK8" s="400"/>
      <c r="AL8" s="400"/>
      <c r="AM8" s="400"/>
      <c r="AN8" s="400"/>
      <c r="AO8" s="400"/>
      <c r="AP8" s="400"/>
      <c r="AQ8" s="400"/>
      <c r="AR8" s="400"/>
      <c r="AS8" s="401"/>
    </row>
    <row r="9" spans="2:61" ht="24" thickTop="1" x14ac:dyDescent="0.35">
      <c r="B9" s="108" t="s">
        <v>56</v>
      </c>
      <c r="C9" s="20"/>
      <c r="D9" s="20"/>
      <c r="E9" s="20"/>
      <c r="F9" s="20"/>
      <c r="G9" s="20"/>
      <c r="H9" s="20"/>
      <c r="I9" s="20" t="s">
        <v>57</v>
      </c>
      <c r="J9" s="20"/>
      <c r="K9" s="109" t="s">
        <v>58</v>
      </c>
      <c r="L9" s="109" t="s">
        <v>59</v>
      </c>
      <c r="M9" s="417"/>
      <c r="N9" s="418"/>
      <c r="O9" s="20"/>
      <c r="P9" s="20"/>
      <c r="Q9" s="20"/>
      <c r="R9" s="20"/>
      <c r="S9" s="110" t="s">
        <v>60</v>
      </c>
      <c r="T9" s="20"/>
      <c r="U9" s="20"/>
      <c r="V9" s="20"/>
      <c r="W9" s="20"/>
      <c r="X9" s="20"/>
      <c r="Y9" s="20"/>
      <c r="Z9" s="20"/>
      <c r="AA9" s="20"/>
      <c r="AB9" s="20"/>
      <c r="AC9" s="20"/>
      <c r="AD9" s="20"/>
      <c r="AE9" s="20"/>
      <c r="AF9" s="20"/>
      <c r="AG9" s="20" t="s">
        <v>61</v>
      </c>
      <c r="AH9" s="20"/>
      <c r="AI9" s="20"/>
      <c r="AJ9" s="20"/>
      <c r="AK9" s="20"/>
      <c r="AL9" s="20"/>
      <c r="AM9" s="111"/>
      <c r="AN9" s="20"/>
      <c r="AO9" s="20"/>
      <c r="AP9" s="20"/>
      <c r="AQ9" s="20"/>
      <c r="AR9" s="20"/>
      <c r="AS9" s="24"/>
    </row>
    <row r="10" spans="2:61" ht="20.25" x14ac:dyDescent="0.3">
      <c r="B10" s="108" t="s">
        <v>62</v>
      </c>
      <c r="C10" s="20"/>
      <c r="D10" s="20"/>
      <c r="E10" s="20"/>
      <c r="F10" s="20"/>
      <c r="G10" s="20"/>
      <c r="H10" s="11">
        <v>1</v>
      </c>
      <c r="I10" s="11">
        <v>7</v>
      </c>
      <c r="J10" s="11">
        <v>6</v>
      </c>
      <c r="K10" s="419"/>
      <c r="L10" s="420"/>
      <c r="M10" s="420"/>
      <c r="N10" s="420"/>
      <c r="O10" s="420"/>
      <c r="P10" s="420"/>
      <c r="Q10" s="387"/>
      <c r="R10" s="112"/>
      <c r="S10" s="421"/>
      <c r="T10" s="422"/>
      <c r="U10" s="422"/>
      <c r="V10" s="422"/>
      <c r="W10" s="422"/>
      <c r="X10" s="422"/>
      <c r="Y10" s="422"/>
      <c r="Z10" s="422"/>
      <c r="AA10" s="422"/>
      <c r="AB10" s="422"/>
      <c r="AC10" s="422"/>
      <c r="AD10" s="422"/>
      <c r="AE10" s="423"/>
      <c r="AF10" s="20"/>
      <c r="AG10" s="20"/>
      <c r="AH10" s="20"/>
      <c r="AI10" s="113"/>
      <c r="AJ10" s="20"/>
      <c r="AK10" s="20"/>
      <c r="AL10" s="20"/>
      <c r="AM10" s="20"/>
      <c r="AN10" s="20"/>
      <c r="AO10" s="20"/>
      <c r="AP10" s="20"/>
      <c r="AQ10" s="20"/>
      <c r="AR10" s="20"/>
      <c r="AS10" s="24"/>
      <c r="AU10" s="91"/>
      <c r="AV10" s="91"/>
      <c r="AW10" s="91"/>
      <c r="AX10" s="91"/>
      <c r="AY10" s="91"/>
      <c r="AZ10" s="91"/>
      <c r="BA10" s="91"/>
      <c r="BB10" s="91"/>
      <c r="BC10" s="91"/>
      <c r="BD10" s="91"/>
      <c r="BE10" s="91"/>
      <c r="BF10" s="91"/>
      <c r="BG10" s="91"/>
      <c r="BH10" s="91"/>
      <c r="BI10" s="91"/>
    </row>
    <row r="11" spans="2:61" x14ac:dyDescent="0.25">
      <c r="B11" s="364" t="s">
        <v>0</v>
      </c>
      <c r="C11" s="365"/>
      <c r="D11" s="365"/>
      <c r="E11" s="365"/>
      <c r="F11" s="365"/>
      <c r="G11" s="365"/>
      <c r="H11" s="365"/>
      <c r="I11" s="365"/>
      <c r="J11" s="365"/>
      <c r="K11" s="365"/>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65"/>
      <c r="AJ11" s="365"/>
      <c r="AK11" s="365"/>
      <c r="AL11" s="365"/>
      <c r="AM11" s="365"/>
      <c r="AN11" s="365"/>
      <c r="AO11" s="365"/>
      <c r="AP11" s="365"/>
      <c r="AQ11" s="365"/>
      <c r="AR11" s="365"/>
      <c r="AS11" s="366"/>
    </row>
    <row r="12" spans="2:61" x14ac:dyDescent="0.25">
      <c r="B12" s="469" t="s">
        <v>1</v>
      </c>
      <c r="C12" s="470"/>
      <c r="D12" s="470"/>
      <c r="E12" s="470"/>
      <c r="F12" s="470"/>
      <c r="G12" s="470"/>
      <c r="H12" s="470"/>
      <c r="I12" s="470"/>
      <c r="J12" s="470"/>
      <c r="K12" s="470"/>
      <c r="L12" s="470"/>
      <c r="M12" s="470"/>
      <c r="N12" s="470"/>
      <c r="O12" s="470"/>
      <c r="P12" s="470"/>
      <c r="Q12" s="470"/>
      <c r="R12" s="470"/>
      <c r="S12" s="470"/>
      <c r="T12" s="470"/>
      <c r="U12" s="470"/>
      <c r="V12" s="470"/>
      <c r="W12" s="470"/>
      <c r="X12" s="470"/>
      <c r="Y12" s="470"/>
      <c r="Z12" s="470"/>
      <c r="AA12" s="470"/>
      <c r="AB12" s="470"/>
      <c r="AC12" s="470"/>
      <c r="AD12" s="470"/>
      <c r="AE12" s="470"/>
      <c r="AF12" s="470"/>
      <c r="AG12" s="470"/>
      <c r="AH12" s="470"/>
      <c r="AI12" s="471"/>
      <c r="AJ12" s="476" t="s">
        <v>2</v>
      </c>
      <c r="AK12" s="477"/>
      <c r="AL12" s="477"/>
      <c r="AM12" s="477"/>
      <c r="AN12" s="478"/>
      <c r="AO12" s="479"/>
      <c r="AP12" s="486" t="s">
        <v>3</v>
      </c>
      <c r="AQ12" s="486"/>
      <c r="AR12" s="486"/>
      <c r="AS12" s="487"/>
    </row>
    <row r="13" spans="2:61" x14ac:dyDescent="0.25">
      <c r="B13" s="472"/>
      <c r="C13" s="361"/>
      <c r="D13" s="361"/>
      <c r="E13" s="361"/>
      <c r="F13" s="361"/>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473"/>
      <c r="AJ13" s="480"/>
      <c r="AK13" s="481"/>
      <c r="AL13" s="481"/>
      <c r="AM13" s="481"/>
      <c r="AN13" s="372"/>
      <c r="AO13" s="381"/>
      <c r="AP13" s="488"/>
      <c r="AQ13" s="488"/>
      <c r="AR13" s="488"/>
      <c r="AS13" s="489"/>
    </row>
    <row r="14" spans="2:61" x14ac:dyDescent="0.25">
      <c r="B14" s="474"/>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475"/>
      <c r="AJ14" s="482"/>
      <c r="AK14" s="483"/>
      <c r="AL14" s="483"/>
      <c r="AM14" s="483"/>
      <c r="AN14" s="484"/>
      <c r="AO14" s="485"/>
      <c r="AP14" s="486" t="s">
        <v>4</v>
      </c>
      <c r="AQ14" s="487"/>
      <c r="AR14" s="490" t="s">
        <v>5</v>
      </c>
      <c r="AS14" s="487"/>
      <c r="AU14" s="161" t="s">
        <v>284</v>
      </c>
      <c r="AV14" s="161"/>
      <c r="AW14" s="161"/>
      <c r="AX14" s="157"/>
      <c r="AY14" s="161" t="s">
        <v>283</v>
      </c>
      <c r="AZ14" s="157"/>
      <c r="BA14" s="161" t="s">
        <v>285</v>
      </c>
      <c r="BB14" s="157"/>
      <c r="BC14" s="157"/>
      <c r="BD14" s="157"/>
      <c r="BE14" s="157"/>
      <c r="BF14" s="157"/>
      <c r="BG14" s="157"/>
      <c r="BH14" s="157"/>
    </row>
    <row r="15" spans="2:61" x14ac:dyDescent="0.25">
      <c r="B15" s="429" t="s">
        <v>6</v>
      </c>
      <c r="C15" s="424"/>
      <c r="D15" s="20" t="s">
        <v>7</v>
      </c>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466"/>
      <c r="AK15" s="467"/>
      <c r="AL15" s="467"/>
      <c r="AM15" s="467"/>
      <c r="AN15" s="79"/>
      <c r="AO15" s="117"/>
      <c r="AP15" s="462"/>
      <c r="AQ15" s="452"/>
      <c r="AR15" s="462"/>
      <c r="AS15" s="452"/>
      <c r="AU15" s="157"/>
      <c r="AV15" s="157"/>
      <c r="AW15" s="157"/>
      <c r="AX15" s="157"/>
      <c r="AY15" s="157"/>
      <c r="AZ15" s="157"/>
      <c r="BA15" s="157"/>
      <c r="BB15" s="157"/>
      <c r="BC15" s="157"/>
      <c r="BD15" s="157"/>
      <c r="BE15" s="157"/>
      <c r="BF15" s="157"/>
      <c r="BG15" s="157"/>
      <c r="BH15" s="157"/>
    </row>
    <row r="16" spans="2:61" ht="18.75" thickBot="1" x14ac:dyDescent="0.3">
      <c r="B16" s="19"/>
      <c r="C16" s="20"/>
      <c r="D16" s="424" t="s">
        <v>8</v>
      </c>
      <c r="E16" s="424"/>
      <c r="F16" s="377" t="s">
        <v>9</v>
      </c>
      <c r="G16" s="377"/>
      <c r="H16" s="377"/>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468"/>
      <c r="AJ16" s="458"/>
      <c r="AK16" s="459"/>
      <c r="AL16" s="459"/>
      <c r="AM16" s="459"/>
      <c r="AN16" s="80"/>
      <c r="AO16" s="118"/>
      <c r="AP16" s="463"/>
      <c r="AQ16" s="461"/>
      <c r="AR16" s="463"/>
      <c r="AS16" s="461"/>
    </row>
    <row r="17" spans="2:64" ht="19.5" thickTop="1" thickBot="1" x14ac:dyDescent="0.3">
      <c r="B17" s="19"/>
      <c r="C17" s="20"/>
      <c r="D17" s="20"/>
      <c r="E17" s="20"/>
      <c r="F17" s="20"/>
      <c r="G17" s="20" t="s">
        <v>10</v>
      </c>
      <c r="H17" s="20"/>
      <c r="I17" s="20"/>
      <c r="J17" s="20"/>
      <c r="K17" s="20"/>
      <c r="L17" s="20"/>
      <c r="M17" s="20"/>
      <c r="N17" s="20"/>
      <c r="O17" s="27" t="s">
        <v>11</v>
      </c>
      <c r="P17" s="27"/>
      <c r="Q17" s="27"/>
      <c r="R17" s="27"/>
      <c r="S17" s="27"/>
      <c r="T17" s="27"/>
      <c r="U17" s="27"/>
      <c r="V17" s="27"/>
      <c r="W17" s="27"/>
      <c r="X17" s="27"/>
      <c r="Y17" s="27"/>
      <c r="Z17" s="27"/>
      <c r="AA17" s="27"/>
      <c r="AB17" s="27"/>
      <c r="AC17" s="27"/>
      <c r="AD17" s="27"/>
      <c r="AE17" s="27"/>
      <c r="AF17" s="27"/>
      <c r="AG17" s="27"/>
      <c r="AH17" s="27"/>
      <c r="AI17" s="44"/>
      <c r="AJ17" s="447"/>
      <c r="AK17" s="448"/>
      <c r="AL17" s="448"/>
      <c r="AM17" s="448"/>
      <c r="AN17" s="448"/>
      <c r="AO17" s="449"/>
      <c r="AP17" s="427"/>
      <c r="AQ17" s="428"/>
      <c r="AR17" s="427"/>
      <c r="AS17" s="428"/>
    </row>
    <row r="18" spans="2:64" ht="19.5" thickTop="1" thickBot="1" x14ac:dyDescent="0.3">
      <c r="B18" s="19"/>
      <c r="C18" s="20"/>
      <c r="D18" s="424" t="s">
        <v>12</v>
      </c>
      <c r="E18" s="424"/>
      <c r="F18" s="20" t="s">
        <v>13</v>
      </c>
      <c r="G18" s="20"/>
      <c r="H18" s="20"/>
      <c r="I18" s="20"/>
      <c r="J18" s="20"/>
      <c r="K18" s="20"/>
      <c r="L18" s="20"/>
      <c r="M18" s="20"/>
      <c r="N18" s="20"/>
      <c r="O18" s="27"/>
      <c r="P18" s="312" t="s">
        <v>14</v>
      </c>
      <c r="Q18" s="372"/>
      <c r="R18" s="372"/>
      <c r="S18" s="372"/>
      <c r="T18" s="372"/>
      <c r="U18" s="372"/>
      <c r="V18" s="372"/>
      <c r="W18" s="372"/>
      <c r="X18" s="372"/>
      <c r="Y18" s="372"/>
      <c r="Z18" s="372"/>
      <c r="AA18" s="372"/>
      <c r="AB18" s="372"/>
      <c r="AC18" s="372"/>
      <c r="AD18" s="372"/>
      <c r="AE18" s="372"/>
      <c r="AF18" s="372"/>
      <c r="AG18" s="372"/>
      <c r="AH18" s="372"/>
      <c r="AI18" s="381"/>
      <c r="AJ18" s="447"/>
      <c r="AK18" s="448"/>
      <c r="AL18" s="448"/>
      <c r="AM18" s="448"/>
      <c r="AN18" s="448"/>
      <c r="AO18" s="449"/>
      <c r="AP18" s="427"/>
      <c r="AQ18" s="428"/>
      <c r="AR18" s="427"/>
      <c r="AS18" s="428"/>
    </row>
    <row r="19" spans="2:64" ht="73.5" thickTop="1" thickBot="1" x14ac:dyDescent="0.3">
      <c r="B19" s="429" t="s">
        <v>15</v>
      </c>
      <c r="C19" s="424"/>
      <c r="D19" s="20" t="s">
        <v>16</v>
      </c>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78"/>
      <c r="AK19" s="57"/>
      <c r="AL19" s="57"/>
      <c r="AM19" s="57"/>
      <c r="AN19" s="79"/>
      <c r="AO19" s="79"/>
      <c r="AP19" s="451"/>
      <c r="AQ19" s="451"/>
      <c r="AR19" s="451"/>
      <c r="AS19" s="452"/>
      <c r="AU19" s="157"/>
      <c r="AV19" s="157"/>
      <c r="AW19" s="157" t="s">
        <v>269</v>
      </c>
      <c r="AX19" s="157"/>
      <c r="AY19" s="160" t="s">
        <v>274</v>
      </c>
      <c r="AZ19" s="157"/>
      <c r="BA19" s="157"/>
      <c r="BB19" s="157"/>
      <c r="BC19" s="157"/>
      <c r="BD19" s="157"/>
      <c r="BE19" s="157"/>
      <c r="BF19" s="157"/>
      <c r="BG19" s="157"/>
      <c r="BH19" s="157"/>
      <c r="BI19" s="157"/>
      <c r="BJ19" s="23"/>
      <c r="BK19" s="23"/>
      <c r="BL19" s="23"/>
    </row>
    <row r="20" spans="2:64" ht="19.5" thickTop="1" thickBot="1" x14ac:dyDescent="0.3">
      <c r="B20" s="12"/>
      <c r="C20" s="5"/>
      <c r="D20" s="424" t="s">
        <v>17</v>
      </c>
      <c r="E20" s="424"/>
      <c r="F20" s="20" t="s">
        <v>18</v>
      </c>
      <c r="G20" s="5"/>
      <c r="H20" s="5"/>
      <c r="I20" s="5"/>
      <c r="J20" s="5"/>
      <c r="K20" s="5"/>
      <c r="L20" s="5"/>
      <c r="M20" s="5"/>
      <c r="N20" s="5"/>
      <c r="O20" s="5"/>
      <c r="P20" s="5"/>
      <c r="Q20" s="27"/>
      <c r="R20" s="312" t="s">
        <v>19</v>
      </c>
      <c r="S20" s="372"/>
      <c r="T20" s="372"/>
      <c r="U20" s="372"/>
      <c r="V20" s="372"/>
      <c r="W20" s="372"/>
      <c r="X20" s="372"/>
      <c r="Y20" s="372"/>
      <c r="Z20" s="372"/>
      <c r="AA20" s="372"/>
      <c r="AB20" s="372"/>
      <c r="AC20" s="372"/>
      <c r="AD20" s="372"/>
      <c r="AE20" s="372"/>
      <c r="AF20" s="372"/>
      <c r="AG20" s="372"/>
      <c r="AH20" s="372"/>
      <c r="AI20" s="372"/>
      <c r="AJ20" s="447"/>
      <c r="AK20" s="464"/>
      <c r="AL20" s="464"/>
      <c r="AM20" s="464"/>
      <c r="AN20" s="464"/>
      <c r="AO20" s="465"/>
      <c r="AP20" s="453"/>
      <c r="AQ20" s="454"/>
      <c r="AR20" s="455"/>
      <c r="AS20" s="454"/>
      <c r="AU20" s="157" t="s">
        <v>261</v>
      </c>
      <c r="AV20" s="157" t="s">
        <v>267</v>
      </c>
      <c r="AW20" s="148" t="str">
        <f>IF(AJ20="","",AJ20)</f>
        <v/>
      </c>
      <c r="AX20" s="157"/>
      <c r="AY20" s="172" t="str">
        <f>AW20</f>
        <v/>
      </c>
      <c r="AZ20" s="157"/>
      <c r="BA20" s="157"/>
      <c r="BB20" s="157"/>
      <c r="BC20" s="157"/>
      <c r="BD20" s="157"/>
      <c r="BE20" s="157"/>
      <c r="BF20" s="157"/>
      <c r="BG20" s="157"/>
      <c r="BH20" s="157"/>
      <c r="BI20" s="157"/>
      <c r="BJ20" s="23"/>
      <c r="BK20" s="23"/>
      <c r="BL20" s="23"/>
    </row>
    <row r="21" spans="2:64" ht="19.5" thickTop="1" thickBot="1" x14ac:dyDescent="0.3">
      <c r="B21" s="12"/>
      <c r="C21" s="5"/>
      <c r="D21" s="424" t="s">
        <v>20</v>
      </c>
      <c r="E21" s="424"/>
      <c r="F21" s="312" t="s">
        <v>21</v>
      </c>
      <c r="G21" s="372"/>
      <c r="H21" s="372"/>
      <c r="I21" s="372"/>
      <c r="J21" s="372"/>
      <c r="K21" s="372"/>
      <c r="L21" s="372"/>
      <c r="M21" s="372"/>
      <c r="N21" s="372"/>
      <c r="O21" s="372"/>
      <c r="P21" s="372"/>
      <c r="Q21" s="372"/>
      <c r="R21" s="372"/>
      <c r="S21" s="372"/>
      <c r="T21" s="372"/>
      <c r="U21" s="372"/>
      <c r="V21" s="372"/>
      <c r="W21" s="372"/>
      <c r="X21" s="372"/>
      <c r="Y21" s="372"/>
      <c r="Z21" s="372"/>
      <c r="AA21" s="372"/>
      <c r="AB21" s="372"/>
      <c r="AC21" s="372"/>
      <c r="AD21" s="372"/>
      <c r="AE21" s="372"/>
      <c r="AF21" s="372"/>
      <c r="AG21" s="372"/>
      <c r="AH21" s="372"/>
      <c r="AI21" s="372"/>
      <c r="AJ21" s="447"/>
      <c r="AK21" s="448"/>
      <c r="AL21" s="448"/>
      <c r="AM21" s="448"/>
      <c r="AN21" s="448"/>
      <c r="AO21" s="449"/>
      <c r="AP21" s="450"/>
      <c r="AQ21" s="428"/>
      <c r="AR21" s="427"/>
      <c r="AS21" s="428"/>
      <c r="AW21" s="164"/>
      <c r="AX21" s="157"/>
      <c r="AY21" s="164"/>
      <c r="AZ21" s="157"/>
      <c r="BA21" s="157"/>
      <c r="BB21" s="157"/>
      <c r="BC21" s="157"/>
      <c r="BD21" s="157"/>
      <c r="BE21" s="157"/>
      <c r="BF21" s="157"/>
      <c r="BG21" s="157"/>
      <c r="BH21" s="157"/>
      <c r="BI21" s="157"/>
      <c r="BJ21" s="23"/>
      <c r="BK21" s="23"/>
      <c r="BL21" s="23"/>
    </row>
    <row r="22" spans="2:64" ht="73.5" thickTop="1" thickBot="1" x14ac:dyDescent="0.3">
      <c r="B22" s="429" t="s">
        <v>22</v>
      </c>
      <c r="C22" s="424"/>
      <c r="D22" s="20" t="s">
        <v>23</v>
      </c>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456"/>
      <c r="AK22" s="457"/>
      <c r="AL22" s="457"/>
      <c r="AM22" s="457"/>
      <c r="AN22" s="80"/>
      <c r="AO22" s="80"/>
      <c r="AP22" s="451"/>
      <c r="AQ22" s="452"/>
      <c r="AR22" s="462"/>
      <c r="AS22" s="452"/>
      <c r="AU22" s="156"/>
      <c r="AV22" s="156"/>
      <c r="AW22" s="156" t="s">
        <v>270</v>
      </c>
      <c r="AX22" s="156"/>
      <c r="AY22" s="170" t="s">
        <v>273</v>
      </c>
      <c r="AZ22" s="156"/>
      <c r="BA22" s="156"/>
      <c r="BB22" s="156"/>
      <c r="BC22" s="156"/>
      <c r="BD22" s="156"/>
      <c r="BE22" s="156"/>
      <c r="BF22" s="156"/>
      <c r="BG22" s="156"/>
      <c r="BH22" s="156"/>
      <c r="BI22" s="156"/>
      <c r="BJ22" s="248"/>
      <c r="BK22" s="248"/>
      <c r="BL22" s="248"/>
    </row>
    <row r="23" spans="2:64" ht="19.5" thickTop="1" thickBot="1" x14ac:dyDescent="0.3">
      <c r="B23" s="12"/>
      <c r="C23" s="5"/>
      <c r="D23" s="5"/>
      <c r="E23" s="312" t="s">
        <v>24</v>
      </c>
      <c r="F23" s="372"/>
      <c r="G23" s="372"/>
      <c r="H23" s="372"/>
      <c r="I23" s="372"/>
      <c r="J23" s="372"/>
      <c r="K23" s="372"/>
      <c r="L23" s="372"/>
      <c r="M23" s="372"/>
      <c r="N23" s="372"/>
      <c r="O23" s="372"/>
      <c r="P23" s="372"/>
      <c r="Q23" s="372"/>
      <c r="R23" s="372"/>
      <c r="S23" s="372"/>
      <c r="T23" s="372"/>
      <c r="U23" s="372"/>
      <c r="V23" s="372"/>
      <c r="W23" s="372"/>
      <c r="X23" s="372"/>
      <c r="Y23" s="372"/>
      <c r="Z23" s="372"/>
      <c r="AA23" s="372"/>
      <c r="AB23" s="372"/>
      <c r="AC23" s="372"/>
      <c r="AD23" s="372"/>
      <c r="AE23" s="372"/>
      <c r="AF23" s="372"/>
      <c r="AG23" s="372"/>
      <c r="AH23" s="372"/>
      <c r="AI23" s="381"/>
      <c r="AJ23" s="458"/>
      <c r="AK23" s="459"/>
      <c r="AL23" s="459"/>
      <c r="AM23" s="459"/>
      <c r="AN23" s="80"/>
      <c r="AO23" s="80"/>
      <c r="AP23" s="460"/>
      <c r="AQ23" s="461"/>
      <c r="AR23" s="463"/>
      <c r="AS23" s="461"/>
      <c r="AU23" s="157" t="s">
        <v>261</v>
      </c>
      <c r="AV23" s="157" t="s">
        <v>268</v>
      </c>
      <c r="AW23" s="149" t="str">
        <f>IF(AJ21="","",AJ21)</f>
        <v/>
      </c>
      <c r="AX23" s="157"/>
      <c r="AY23" s="171" t="str">
        <f>AW23</f>
        <v/>
      </c>
      <c r="AZ23" s="157"/>
      <c r="BA23" s="157"/>
      <c r="BB23" s="157"/>
      <c r="BC23" s="157"/>
      <c r="BD23" s="157"/>
      <c r="BE23" s="157"/>
      <c r="BF23" s="157"/>
      <c r="BG23" s="157"/>
      <c r="BH23" s="157"/>
      <c r="BI23" s="157"/>
      <c r="BJ23" s="23"/>
      <c r="BK23" s="23"/>
      <c r="BL23" s="23"/>
    </row>
    <row r="24" spans="2:64" ht="19.5" thickTop="1" thickBot="1" x14ac:dyDescent="0.3">
      <c r="B24" s="81" t="s">
        <v>25</v>
      </c>
      <c r="C24" s="5"/>
      <c r="D24" s="5"/>
      <c r="E24" s="82"/>
      <c r="F24" s="82"/>
      <c r="G24" s="82"/>
      <c r="H24" s="259"/>
      <c r="I24" s="257"/>
      <c r="J24" s="257"/>
      <c r="K24" s="257"/>
      <c r="L24" s="257"/>
      <c r="M24" s="257"/>
      <c r="N24" s="258"/>
      <c r="O24" s="83" t="s">
        <v>26</v>
      </c>
      <c r="P24" s="5"/>
      <c r="Q24" s="5"/>
      <c r="R24" s="83"/>
      <c r="S24" s="83"/>
      <c r="T24" s="83"/>
      <c r="U24" s="259"/>
      <c r="V24" s="257"/>
      <c r="W24" s="257"/>
      <c r="X24" s="258"/>
      <c r="Y24" s="83" t="s">
        <v>27</v>
      </c>
      <c r="Z24" s="5"/>
      <c r="AA24" s="5"/>
      <c r="AB24" s="31"/>
      <c r="AC24" s="31"/>
      <c r="AD24" s="31"/>
      <c r="AE24" s="5"/>
      <c r="AF24" s="302"/>
      <c r="AG24" s="303"/>
      <c r="AH24" s="304"/>
      <c r="AI24" s="32"/>
      <c r="AJ24" s="447"/>
      <c r="AK24" s="448"/>
      <c r="AL24" s="448"/>
      <c r="AM24" s="448"/>
      <c r="AN24" s="448"/>
      <c r="AO24" s="449"/>
      <c r="AP24" s="427"/>
      <c r="AQ24" s="428"/>
      <c r="AR24" s="427"/>
      <c r="AS24" s="428"/>
      <c r="AZ24" s="157"/>
      <c r="BA24" s="157"/>
      <c r="BB24" s="157"/>
      <c r="BC24" s="157"/>
      <c r="BD24" s="157"/>
      <c r="BE24" s="157"/>
      <c r="BF24" s="157"/>
      <c r="BG24" s="157"/>
      <c r="BH24" s="157"/>
      <c r="BI24" s="157"/>
      <c r="BJ24" s="23"/>
      <c r="BK24" s="23"/>
      <c r="BL24" s="23"/>
    </row>
    <row r="25" spans="2:64" ht="19.5" thickTop="1" thickBot="1" x14ac:dyDescent="0.3">
      <c r="B25" s="81" t="s">
        <v>25</v>
      </c>
      <c r="C25" s="5"/>
      <c r="D25" s="5"/>
      <c r="E25" s="82"/>
      <c r="F25" s="82"/>
      <c r="G25" s="82"/>
      <c r="H25" s="259"/>
      <c r="I25" s="257"/>
      <c r="J25" s="257"/>
      <c r="K25" s="257"/>
      <c r="L25" s="257"/>
      <c r="M25" s="257"/>
      <c r="N25" s="258"/>
      <c r="O25" s="83" t="s">
        <v>26</v>
      </c>
      <c r="P25" s="5"/>
      <c r="Q25" s="5"/>
      <c r="R25" s="83"/>
      <c r="S25" s="83"/>
      <c r="T25" s="83"/>
      <c r="U25" s="259"/>
      <c r="V25" s="257"/>
      <c r="W25" s="257"/>
      <c r="X25" s="258"/>
      <c r="Y25" s="83" t="s">
        <v>27</v>
      </c>
      <c r="Z25" s="5"/>
      <c r="AA25" s="5"/>
      <c r="AB25" s="31"/>
      <c r="AC25" s="31"/>
      <c r="AD25" s="31"/>
      <c r="AE25" s="5"/>
      <c r="AF25" s="302"/>
      <c r="AG25" s="303"/>
      <c r="AH25" s="304"/>
      <c r="AI25" s="32"/>
      <c r="AJ25" s="447"/>
      <c r="AK25" s="448"/>
      <c r="AL25" s="448"/>
      <c r="AM25" s="448"/>
      <c r="AN25" s="448"/>
      <c r="AO25" s="449"/>
      <c r="AP25" s="427"/>
      <c r="AQ25" s="428"/>
      <c r="AR25" s="427"/>
      <c r="AS25" s="428"/>
      <c r="AZ25" s="157"/>
      <c r="BA25" s="157"/>
      <c r="BB25" s="157"/>
      <c r="BC25" s="157"/>
      <c r="BD25" s="157"/>
      <c r="BE25" s="157"/>
      <c r="BF25" s="157"/>
      <c r="BG25" s="157"/>
      <c r="BH25" s="157"/>
      <c r="BI25" s="157"/>
      <c r="BJ25" s="23"/>
      <c r="BK25" s="23"/>
      <c r="BL25" s="23"/>
    </row>
    <row r="26" spans="2:64" ht="19.5" thickTop="1" thickBot="1" x14ac:dyDescent="0.3">
      <c r="B26" s="81" t="s">
        <v>25</v>
      </c>
      <c r="C26" s="5"/>
      <c r="D26" s="5"/>
      <c r="E26" s="82"/>
      <c r="F26" s="82"/>
      <c r="G26" s="82"/>
      <c r="H26" s="259"/>
      <c r="I26" s="257"/>
      <c r="J26" s="257"/>
      <c r="K26" s="257"/>
      <c r="L26" s="257"/>
      <c r="M26" s="257"/>
      <c r="N26" s="258"/>
      <c r="O26" s="83" t="s">
        <v>26</v>
      </c>
      <c r="P26" s="5"/>
      <c r="Q26" s="5"/>
      <c r="R26" s="83"/>
      <c r="S26" s="83"/>
      <c r="T26" s="83"/>
      <c r="U26" s="259"/>
      <c r="V26" s="257"/>
      <c r="W26" s="257"/>
      <c r="X26" s="258"/>
      <c r="Y26" s="83" t="s">
        <v>27</v>
      </c>
      <c r="Z26" s="5"/>
      <c r="AA26" s="5"/>
      <c r="AB26" s="31"/>
      <c r="AC26" s="31"/>
      <c r="AD26" s="31"/>
      <c r="AE26" s="5"/>
      <c r="AF26" s="302"/>
      <c r="AG26" s="303"/>
      <c r="AH26" s="304"/>
      <c r="AI26" s="32"/>
      <c r="AJ26" s="447"/>
      <c r="AK26" s="448"/>
      <c r="AL26" s="448"/>
      <c r="AM26" s="448"/>
      <c r="AN26" s="448"/>
      <c r="AO26" s="449"/>
      <c r="AP26" s="427"/>
      <c r="AQ26" s="428"/>
      <c r="AR26" s="427"/>
      <c r="AS26" s="428"/>
      <c r="AZ26" s="157"/>
      <c r="BA26" s="157"/>
      <c r="BB26" s="157"/>
      <c r="BC26" s="157"/>
      <c r="BD26" s="157"/>
      <c r="BE26" s="157"/>
      <c r="BF26" s="157"/>
      <c r="BG26" s="157"/>
      <c r="BH26" s="157"/>
      <c r="BI26" s="157"/>
      <c r="BJ26" s="23"/>
      <c r="BK26" s="23"/>
      <c r="BL26" s="23"/>
    </row>
    <row r="27" spans="2:64" ht="35.25" customHeight="1" thickTop="1" thickBot="1" x14ac:dyDescent="0.3">
      <c r="B27" s="81" t="s">
        <v>25</v>
      </c>
      <c r="C27" s="5"/>
      <c r="D27" s="5"/>
      <c r="E27" s="82"/>
      <c r="F27" s="82"/>
      <c r="G27" s="82"/>
      <c r="H27" s="259"/>
      <c r="I27" s="257"/>
      <c r="J27" s="257"/>
      <c r="K27" s="257"/>
      <c r="L27" s="257"/>
      <c r="M27" s="257"/>
      <c r="N27" s="258"/>
      <c r="O27" s="83" t="s">
        <v>26</v>
      </c>
      <c r="P27" s="5"/>
      <c r="Q27" s="5"/>
      <c r="R27" s="83"/>
      <c r="S27" s="83"/>
      <c r="T27" s="83"/>
      <c r="U27" s="259"/>
      <c r="V27" s="257"/>
      <c r="W27" s="257"/>
      <c r="X27" s="258"/>
      <c r="Y27" s="83" t="s">
        <v>27</v>
      </c>
      <c r="Z27" s="5"/>
      <c r="AA27" s="5"/>
      <c r="AB27" s="31"/>
      <c r="AC27" s="31"/>
      <c r="AD27" s="31"/>
      <c r="AE27" s="5"/>
      <c r="AF27" s="302"/>
      <c r="AG27" s="303"/>
      <c r="AH27" s="304"/>
      <c r="AI27" s="32"/>
      <c r="AJ27" s="447"/>
      <c r="AK27" s="448"/>
      <c r="AL27" s="448"/>
      <c r="AM27" s="448"/>
      <c r="AN27" s="448"/>
      <c r="AO27" s="449"/>
      <c r="AP27" s="427"/>
      <c r="AQ27" s="428"/>
      <c r="AR27" s="427"/>
      <c r="AS27" s="428"/>
      <c r="AZ27" s="157"/>
      <c r="BA27" s="157"/>
      <c r="BB27" s="157"/>
      <c r="BC27" s="157"/>
      <c r="BD27" s="157"/>
      <c r="BE27" s="157"/>
      <c r="BF27" s="157"/>
      <c r="BG27" s="157"/>
      <c r="BH27" s="157"/>
      <c r="BI27" s="157"/>
      <c r="BJ27" s="23"/>
      <c r="BK27" s="23"/>
      <c r="BL27" s="23"/>
    </row>
    <row r="28" spans="2:64" ht="55.5" thickTop="1" thickBot="1" x14ac:dyDescent="0.3">
      <c r="B28" s="429" t="s">
        <v>28</v>
      </c>
      <c r="C28" s="424"/>
      <c r="D28" s="20" t="s">
        <v>29</v>
      </c>
      <c r="E28" s="5"/>
      <c r="F28" s="5"/>
      <c r="G28" s="5"/>
      <c r="H28" s="270"/>
      <c r="I28" s="270"/>
      <c r="J28" s="270"/>
      <c r="K28" s="270"/>
      <c r="L28" s="270"/>
      <c r="M28" s="270"/>
      <c r="N28" s="270"/>
      <c r="O28" s="5"/>
      <c r="P28" s="5"/>
      <c r="Q28" s="5"/>
      <c r="R28" s="5"/>
      <c r="S28" s="5"/>
      <c r="T28" s="5"/>
      <c r="U28" s="5"/>
      <c r="V28" s="5"/>
      <c r="W28" s="5"/>
      <c r="X28" s="5"/>
      <c r="Y28" s="5"/>
      <c r="Z28" s="5"/>
      <c r="AA28" s="5"/>
      <c r="AB28" s="27"/>
      <c r="AC28" s="27"/>
      <c r="AD28" s="312" t="s">
        <v>30</v>
      </c>
      <c r="AE28" s="372"/>
      <c r="AF28" s="372"/>
      <c r="AG28" s="372"/>
      <c r="AH28" s="372"/>
      <c r="AI28" s="381"/>
      <c r="AJ28" s="78"/>
      <c r="AK28" s="57"/>
      <c r="AL28" s="57"/>
      <c r="AM28" s="57"/>
      <c r="AN28" s="79"/>
      <c r="AO28" s="79"/>
      <c r="AP28" s="451"/>
      <c r="AQ28" s="451"/>
      <c r="AR28" s="451"/>
      <c r="AS28" s="452"/>
      <c r="AU28" s="156"/>
      <c r="AV28" s="156"/>
      <c r="AW28" s="170" t="s">
        <v>264</v>
      </c>
      <c r="AX28" s="154"/>
      <c r="AY28" s="154"/>
      <c r="AZ28" s="154"/>
      <c r="BA28" s="154"/>
      <c r="BB28" s="154"/>
      <c r="BC28" s="154"/>
      <c r="BD28" s="154"/>
      <c r="BE28" s="154"/>
      <c r="BF28" s="154"/>
      <c r="BG28" s="154"/>
      <c r="BH28" s="154"/>
      <c r="BI28" s="154"/>
      <c r="BJ28" s="115"/>
      <c r="BK28" s="115"/>
      <c r="BL28" s="115"/>
    </row>
    <row r="29" spans="2:64" ht="26.25" customHeight="1" thickTop="1" thickBot="1" x14ac:dyDescent="0.3">
      <c r="B29" s="73"/>
      <c r="C29" s="74"/>
      <c r="D29" s="446">
        <v>4.0999999999999996</v>
      </c>
      <c r="E29" s="424"/>
      <c r="F29" s="267" t="s">
        <v>31</v>
      </c>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447"/>
      <c r="AK29" s="448"/>
      <c r="AL29" s="448"/>
      <c r="AM29" s="448"/>
      <c r="AN29" s="448"/>
      <c r="AO29" s="449"/>
      <c r="AP29" s="453"/>
      <c r="AQ29" s="454"/>
      <c r="AR29" s="455"/>
      <c r="AS29" s="454"/>
      <c r="AU29" s="165" t="s">
        <v>261</v>
      </c>
      <c r="AV29" s="165" t="s">
        <v>263</v>
      </c>
      <c r="AW29" s="148" t="str">
        <f>IF(AJ29="", "",AJ29)</f>
        <v/>
      </c>
      <c r="AX29" s="151"/>
      <c r="AY29" s="151"/>
      <c r="AZ29" s="165"/>
      <c r="BA29" s="165"/>
      <c r="BB29" s="165"/>
      <c r="BC29" s="165"/>
      <c r="BD29" s="165"/>
      <c r="BE29" s="165"/>
      <c r="BF29" s="165"/>
      <c r="BG29" s="165"/>
      <c r="BH29" s="165"/>
      <c r="BI29" s="165"/>
      <c r="BJ29" s="249"/>
      <c r="BK29" s="249"/>
      <c r="BL29" s="249"/>
    </row>
    <row r="30" spans="2:64" ht="29.25" thickTop="1" thickBot="1" x14ac:dyDescent="0.3">
      <c r="B30" s="73"/>
      <c r="C30" s="74"/>
      <c r="D30" s="446">
        <v>4.2</v>
      </c>
      <c r="E30" s="424"/>
      <c r="F30" s="267" t="s">
        <v>32</v>
      </c>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447"/>
      <c r="AK30" s="448"/>
      <c r="AL30" s="448"/>
      <c r="AM30" s="448"/>
      <c r="AN30" s="448"/>
      <c r="AO30" s="449"/>
      <c r="AP30" s="450"/>
      <c r="AQ30" s="428"/>
      <c r="AR30" s="427"/>
      <c r="AS30" s="428"/>
      <c r="AU30" s="165"/>
      <c r="AV30" s="165"/>
      <c r="AW30" s="159" t="s">
        <v>266</v>
      </c>
      <c r="AX30" s="151"/>
      <c r="AY30" s="151"/>
      <c r="AZ30" s="165"/>
      <c r="BA30" s="165"/>
      <c r="BB30" s="165"/>
      <c r="BC30" s="165"/>
      <c r="BD30" s="165"/>
      <c r="BE30" s="165"/>
      <c r="BF30" s="165"/>
      <c r="BG30" s="165"/>
      <c r="BH30" s="299" t="s">
        <v>342</v>
      </c>
      <c r="BI30" s="165"/>
      <c r="BJ30" s="249"/>
      <c r="BK30" s="249"/>
      <c r="BL30" s="249"/>
    </row>
    <row r="31" spans="2:64" ht="55.5" thickTop="1" thickBot="1" x14ac:dyDescent="0.3">
      <c r="B31" s="429" t="s">
        <v>33</v>
      </c>
      <c r="C31" s="424"/>
      <c r="D31" s="256" t="s">
        <v>34</v>
      </c>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3"/>
      <c r="AJ31" s="447"/>
      <c r="AK31" s="448"/>
      <c r="AL31" s="448"/>
      <c r="AM31" s="448"/>
      <c r="AN31" s="448"/>
      <c r="AO31" s="449"/>
      <c r="AP31" s="427"/>
      <c r="AQ31" s="428"/>
      <c r="AR31" s="427"/>
      <c r="AS31" s="428"/>
      <c r="AU31" s="157"/>
      <c r="AV31" s="157"/>
      <c r="AW31" s="160" t="s">
        <v>265</v>
      </c>
      <c r="AY31" s="160" t="s">
        <v>275</v>
      </c>
      <c r="AZ31" s="157"/>
      <c r="BA31" s="157"/>
      <c r="BB31" s="157"/>
      <c r="BC31" s="157"/>
      <c r="BD31" s="157"/>
      <c r="BE31" s="157"/>
      <c r="BF31" s="157"/>
      <c r="BG31" s="157"/>
      <c r="BH31" s="157"/>
      <c r="BI31" s="157"/>
      <c r="BJ31" s="23"/>
      <c r="BK31" s="23"/>
      <c r="BL31" s="23"/>
    </row>
    <row r="32" spans="2:64" ht="19.5" thickTop="1" thickBot="1" x14ac:dyDescent="0.3">
      <c r="B32" s="429" t="s">
        <v>35</v>
      </c>
      <c r="C32" s="424"/>
      <c r="D32" s="20" t="s">
        <v>36</v>
      </c>
      <c r="E32" s="5"/>
      <c r="F32" s="5"/>
      <c r="G32" s="5"/>
      <c r="H32" s="5"/>
      <c r="I32" s="5"/>
      <c r="J32" s="5"/>
      <c r="K32" s="5"/>
      <c r="L32" s="5"/>
      <c r="M32" s="5"/>
      <c r="N32" s="5"/>
      <c r="O32" s="5"/>
      <c r="P32" s="5"/>
      <c r="Q32" s="5"/>
      <c r="R32" s="5"/>
      <c r="S32" s="5"/>
      <c r="T32" s="5"/>
      <c r="U32" s="5"/>
      <c r="V32" s="440">
        <v>1</v>
      </c>
      <c r="W32" s="441"/>
      <c r="X32" s="441"/>
      <c r="Y32" s="441"/>
      <c r="Z32" s="441"/>
      <c r="AA32" s="441"/>
      <c r="AB32" s="441"/>
      <c r="AC32" s="441"/>
      <c r="AD32" s="441"/>
      <c r="AE32" s="441"/>
      <c r="AF32" s="442"/>
      <c r="AG32" s="5"/>
      <c r="AH32" s="5"/>
      <c r="AI32" s="5"/>
      <c r="AJ32" s="333"/>
      <c r="AK32" s="425"/>
      <c r="AL32" s="425"/>
      <c r="AM32" s="425"/>
      <c r="AN32" s="425"/>
      <c r="AO32" s="426"/>
      <c r="AP32" s="427"/>
      <c r="AQ32" s="428"/>
      <c r="AR32" s="427"/>
      <c r="AS32" s="428"/>
      <c r="AU32" s="157" t="s">
        <v>261</v>
      </c>
      <c r="AV32" s="157" t="s">
        <v>262</v>
      </c>
      <c r="AW32" s="148" t="str">
        <f>IF(AJ30="","",AJ30)</f>
        <v/>
      </c>
      <c r="AY32" s="172" t="str">
        <f>IF(AND(AW29="",AW32=""),"",IF(AW29="",0,AW29)+IF(AW32="",0,AW32))</f>
        <v/>
      </c>
      <c r="AZ32" s="157"/>
      <c r="BA32" s="157"/>
      <c r="BB32" s="157"/>
      <c r="BC32" s="157"/>
      <c r="BD32" s="157"/>
      <c r="BE32" s="157"/>
      <c r="BF32" s="157"/>
      <c r="BG32" s="157"/>
      <c r="BH32" s="157"/>
      <c r="BI32" s="157"/>
      <c r="BJ32" s="23"/>
      <c r="BK32" s="23"/>
      <c r="BL32" s="23"/>
    </row>
    <row r="33" spans="2:66" ht="18.75" thickTop="1" x14ac:dyDescent="0.25">
      <c r="B33" s="12"/>
      <c r="C33" s="5"/>
      <c r="D33" s="5"/>
      <c r="E33" s="5"/>
      <c r="F33" s="5"/>
      <c r="G33" s="5"/>
      <c r="H33" s="5"/>
      <c r="I33" s="5"/>
      <c r="J33" s="5"/>
      <c r="K33" s="5"/>
      <c r="L33" s="5"/>
      <c r="M33" s="5"/>
      <c r="N33" s="5"/>
      <c r="O33" s="5"/>
      <c r="P33" s="5"/>
      <c r="Q33" s="5"/>
      <c r="R33" s="5"/>
      <c r="S33" s="5"/>
      <c r="T33" s="5"/>
      <c r="U33" s="5"/>
      <c r="V33" s="443">
        <v>1</v>
      </c>
      <c r="W33" s="444"/>
      <c r="X33" s="444"/>
      <c r="Y33" s="444"/>
      <c r="Z33" s="444"/>
      <c r="AA33" s="444"/>
      <c r="AB33" s="444"/>
      <c r="AC33" s="444"/>
      <c r="AD33" s="444"/>
      <c r="AE33" s="444"/>
      <c r="AF33" s="445"/>
      <c r="AG33" s="5"/>
      <c r="AH33" s="5"/>
      <c r="AI33" s="5"/>
      <c r="AJ33" s="333"/>
      <c r="AK33" s="425"/>
      <c r="AL33" s="425"/>
      <c r="AM33" s="425"/>
      <c r="AN33" s="425"/>
      <c r="AO33" s="426"/>
      <c r="AP33" s="427"/>
      <c r="AQ33" s="428"/>
      <c r="AR33" s="427"/>
      <c r="AS33" s="428"/>
      <c r="AU33" s="151"/>
      <c r="AV33" s="151"/>
      <c r="AW33" s="151"/>
      <c r="AX33" s="151"/>
      <c r="AY33" s="151"/>
      <c r="AZ33" s="165"/>
      <c r="BA33" s="165"/>
      <c r="BB33" s="165"/>
      <c r="BC33" s="165"/>
      <c r="BD33" s="165"/>
      <c r="BE33" s="165"/>
      <c r="BF33" s="165"/>
      <c r="BG33" s="165"/>
      <c r="BH33" s="165"/>
      <c r="BI33" s="165"/>
      <c r="BJ33" s="249"/>
      <c r="BK33" s="249"/>
      <c r="BL33" s="249"/>
    </row>
    <row r="34" spans="2:66" x14ac:dyDescent="0.25">
      <c r="B34" s="429" t="s">
        <v>37</v>
      </c>
      <c r="C34" s="424"/>
      <c r="D34" s="20" t="s">
        <v>38</v>
      </c>
      <c r="E34" s="5"/>
      <c r="F34" s="5"/>
      <c r="G34" s="5"/>
      <c r="H34" s="5"/>
      <c r="I34" s="5"/>
      <c r="J34" s="5"/>
      <c r="K34" s="5"/>
      <c r="L34" s="5"/>
      <c r="M34" s="5"/>
      <c r="N34" s="5"/>
      <c r="O34" s="5"/>
      <c r="P34" s="5"/>
      <c r="Q34" s="5"/>
      <c r="R34" s="5"/>
      <c r="S34" s="5"/>
      <c r="T34" s="5"/>
      <c r="U34" s="5"/>
      <c r="V34" s="5"/>
      <c r="W34" s="5"/>
      <c r="X34" s="5"/>
      <c r="Y34" s="5"/>
      <c r="Z34" s="5"/>
      <c r="AA34" s="5"/>
      <c r="AB34" s="5"/>
      <c r="AC34" s="50"/>
      <c r="AD34" s="50"/>
      <c r="AE34" s="50" t="s">
        <v>39</v>
      </c>
      <c r="AF34" s="50"/>
      <c r="AG34" s="50"/>
      <c r="AH34" s="50"/>
      <c r="AI34" s="51"/>
      <c r="AJ34" s="333"/>
      <c r="AK34" s="430"/>
      <c r="AL34" s="430"/>
      <c r="AM34" s="430"/>
      <c r="AN34" s="425"/>
      <c r="AO34" s="426"/>
      <c r="AP34" s="427"/>
      <c r="AQ34" s="428"/>
      <c r="AR34" s="427"/>
      <c r="AS34" s="428"/>
      <c r="AU34" s="167"/>
      <c r="AV34" s="167"/>
      <c r="AW34" s="167"/>
      <c r="AX34" s="167"/>
      <c r="AY34" s="167"/>
      <c r="AZ34" s="167"/>
      <c r="BA34" s="167"/>
      <c r="BB34" s="167"/>
      <c r="BC34" s="167"/>
      <c r="BD34" s="167"/>
      <c r="BE34" s="167"/>
      <c r="BF34" s="167"/>
      <c r="BG34" s="167"/>
      <c r="BH34" s="167"/>
      <c r="BI34" s="167"/>
      <c r="BJ34" s="116"/>
      <c r="BK34" s="116"/>
      <c r="BL34" s="116"/>
    </row>
    <row r="35" spans="2:66" ht="33" customHeight="1" x14ac:dyDescent="0.25">
      <c r="B35" s="264" t="s">
        <v>40</v>
      </c>
      <c r="C35" s="265"/>
      <c r="D35" s="265"/>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5"/>
      <c r="AP35" s="265"/>
      <c r="AQ35" s="265"/>
      <c r="AR35" s="265"/>
      <c r="AS35" s="266"/>
      <c r="AU35" s="165"/>
      <c r="AV35" s="165"/>
      <c r="AW35" s="165"/>
      <c r="AX35" s="165"/>
      <c r="AY35" s="165"/>
      <c r="AZ35" s="165"/>
      <c r="BA35" s="165"/>
      <c r="BB35" s="165"/>
      <c r="BC35" s="165"/>
      <c r="BD35" s="165"/>
      <c r="BE35" s="165"/>
      <c r="BF35" s="165"/>
      <c r="BG35" s="165"/>
      <c r="BH35" s="165"/>
      <c r="BI35" s="165"/>
      <c r="BJ35" s="244"/>
      <c r="BK35" s="244"/>
      <c r="BL35" s="244"/>
      <c r="BM35" s="23"/>
      <c r="BN35" s="23"/>
    </row>
    <row r="36" spans="2:66" ht="42.75" customHeight="1" thickBot="1" x14ac:dyDescent="0.3">
      <c r="B36" s="76"/>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56"/>
      <c r="AG36" s="56"/>
      <c r="AH36" s="56"/>
      <c r="AI36" s="56"/>
      <c r="AJ36" s="431" t="s">
        <v>41</v>
      </c>
      <c r="AK36" s="432"/>
      <c r="AL36" s="432"/>
      <c r="AM36" s="433"/>
      <c r="AN36" s="431" t="s">
        <v>42</v>
      </c>
      <c r="AO36" s="433"/>
      <c r="AP36" s="437" t="s">
        <v>3</v>
      </c>
      <c r="AQ36" s="438"/>
      <c r="AR36" s="438"/>
      <c r="AS36" s="439"/>
      <c r="AU36" s="165"/>
      <c r="AV36" s="165"/>
      <c r="AW36" s="251" t="s">
        <v>364</v>
      </c>
      <c r="AX36" s="165"/>
      <c r="AY36" s="165"/>
      <c r="AZ36" s="165"/>
      <c r="BA36" s="165"/>
      <c r="BB36" s="165"/>
      <c r="BC36" s="165"/>
      <c r="BD36" s="165"/>
      <c r="BE36" s="165"/>
      <c r="BF36" s="165"/>
      <c r="BG36" s="165"/>
      <c r="BH36" s="165"/>
      <c r="BI36" s="165"/>
      <c r="BJ36" s="244"/>
      <c r="BK36" s="244"/>
      <c r="BL36" s="244"/>
      <c r="BM36" s="23"/>
      <c r="BN36" s="23"/>
    </row>
    <row r="37" spans="2:66" ht="24" customHeight="1" thickTop="1" thickBot="1" x14ac:dyDescent="0.3">
      <c r="B37" s="12"/>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27"/>
      <c r="AG37" s="27"/>
      <c r="AH37" s="27"/>
      <c r="AI37" s="27"/>
      <c r="AJ37" s="434"/>
      <c r="AK37" s="435"/>
      <c r="AL37" s="435"/>
      <c r="AM37" s="436"/>
      <c r="AN37" s="434"/>
      <c r="AO37" s="436"/>
      <c r="AP37" s="437" t="s">
        <v>4</v>
      </c>
      <c r="AQ37" s="439"/>
      <c r="AR37" s="437" t="s">
        <v>5</v>
      </c>
      <c r="AS37" s="439"/>
      <c r="AU37" s="165" t="s">
        <v>362</v>
      </c>
      <c r="AV37" s="165" t="s">
        <v>363</v>
      </c>
      <c r="AW37" s="148" t="str">
        <f>IF(AJ17="","",AJ17)</f>
        <v/>
      </c>
      <c r="AX37" s="165"/>
      <c r="AY37" s="165"/>
      <c r="AZ37" s="165"/>
      <c r="BA37" s="165"/>
      <c r="BB37" s="165"/>
      <c r="BC37" s="165"/>
      <c r="BD37" s="165"/>
      <c r="BE37" s="165"/>
      <c r="BF37" s="165"/>
      <c r="BG37" s="165"/>
      <c r="BH37" s="165"/>
      <c r="BI37" s="165"/>
      <c r="BJ37" s="244"/>
      <c r="BK37" s="244"/>
      <c r="BL37" s="244"/>
      <c r="BM37" s="23"/>
      <c r="BN37" s="23"/>
    </row>
    <row r="38" spans="2:66" ht="29.25" customHeight="1" thickTop="1" x14ac:dyDescent="0.25">
      <c r="B38" s="429" t="s">
        <v>43</v>
      </c>
      <c r="C38" s="424"/>
      <c r="D38" s="20" t="s">
        <v>44</v>
      </c>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27"/>
      <c r="AG38" s="27"/>
      <c r="AH38" s="27"/>
      <c r="AI38" s="27"/>
      <c r="AJ38" s="70"/>
      <c r="AK38" s="71"/>
      <c r="AL38" s="71"/>
      <c r="AM38" s="71"/>
      <c r="AN38" s="71"/>
      <c r="AO38" s="71"/>
      <c r="AP38" s="71"/>
      <c r="AQ38" s="71"/>
      <c r="AR38" s="71"/>
      <c r="AS38" s="72"/>
      <c r="AU38" s="157"/>
      <c r="AV38" s="157"/>
      <c r="AW38" s="159" t="s">
        <v>266</v>
      </c>
      <c r="AX38" s="165"/>
      <c r="AY38" s="165"/>
      <c r="AZ38" s="165"/>
      <c r="BA38" s="165"/>
      <c r="BB38" s="165"/>
      <c r="BC38" s="165"/>
      <c r="BD38" s="165"/>
      <c r="BE38" s="165"/>
      <c r="BF38" s="165"/>
      <c r="BG38" s="165"/>
      <c r="BH38" s="165"/>
      <c r="BI38" s="165"/>
      <c r="BJ38" s="244"/>
      <c r="BK38" s="244"/>
      <c r="BL38" s="244"/>
      <c r="BM38" s="23"/>
      <c r="BN38" s="23"/>
    </row>
    <row r="39" spans="2:66" ht="56.25" customHeight="1" thickBot="1" x14ac:dyDescent="0.3">
      <c r="B39" s="73"/>
      <c r="C39" s="74"/>
      <c r="D39" s="424" t="s">
        <v>45</v>
      </c>
      <c r="E39" s="424"/>
      <c r="F39" s="20" t="s">
        <v>46</v>
      </c>
      <c r="G39" s="5"/>
      <c r="H39" s="5"/>
      <c r="I39" s="5"/>
      <c r="J39" s="5"/>
      <c r="K39" s="5"/>
      <c r="L39" s="5"/>
      <c r="M39" s="5"/>
      <c r="N39" s="5"/>
      <c r="O39" s="5"/>
      <c r="P39" s="5"/>
      <c r="Q39" s="27"/>
      <c r="R39" s="27"/>
      <c r="S39" s="27" t="s">
        <v>47</v>
      </c>
      <c r="T39" s="31"/>
      <c r="U39" s="31"/>
      <c r="V39" s="31"/>
      <c r="W39" s="31"/>
      <c r="X39" s="31"/>
      <c r="Y39" s="31"/>
      <c r="Z39" s="31"/>
      <c r="AA39" s="31"/>
      <c r="AB39" s="31"/>
      <c r="AC39" s="31"/>
      <c r="AD39" s="31"/>
      <c r="AE39" s="31"/>
      <c r="AF39" s="31"/>
      <c r="AG39" s="31"/>
      <c r="AH39" s="31"/>
      <c r="AI39" s="25"/>
      <c r="AJ39" s="333"/>
      <c r="AK39" s="425"/>
      <c r="AL39" s="425"/>
      <c r="AM39" s="426"/>
      <c r="AN39" s="333"/>
      <c r="AO39" s="426"/>
      <c r="AP39" s="427"/>
      <c r="AQ39" s="428"/>
      <c r="AR39" s="427"/>
      <c r="AS39" s="428"/>
      <c r="AU39" s="157"/>
      <c r="AV39" s="157"/>
      <c r="AW39" s="251" t="s">
        <v>384</v>
      </c>
      <c r="AX39" s="165"/>
      <c r="AY39" s="165"/>
      <c r="AZ39" s="165"/>
      <c r="BA39" s="165"/>
      <c r="BB39" s="165"/>
      <c r="BC39" s="165"/>
      <c r="BD39" s="165"/>
      <c r="BE39" s="165"/>
      <c r="BF39" s="165"/>
      <c r="BG39" s="165"/>
      <c r="BH39" s="165"/>
      <c r="BI39" s="165"/>
      <c r="BJ39" s="244"/>
      <c r="BK39" s="244"/>
      <c r="BL39" s="244"/>
      <c r="BM39" s="23"/>
      <c r="BN39" s="23"/>
    </row>
    <row r="40" spans="2:66" ht="33.75" customHeight="1" thickTop="1" thickBot="1" x14ac:dyDescent="0.3">
      <c r="B40" s="73"/>
      <c r="C40" s="74"/>
      <c r="D40" s="424" t="s">
        <v>48</v>
      </c>
      <c r="E40" s="424"/>
      <c r="F40" s="20" t="s">
        <v>49</v>
      </c>
      <c r="G40" s="5"/>
      <c r="H40" s="5"/>
      <c r="I40" s="5"/>
      <c r="J40" s="5"/>
      <c r="K40" s="5"/>
      <c r="L40" s="5"/>
      <c r="M40" s="5"/>
      <c r="N40" s="27" t="s">
        <v>50</v>
      </c>
      <c r="O40" s="31"/>
      <c r="P40" s="31"/>
      <c r="Q40" s="31"/>
      <c r="R40" s="31"/>
      <c r="S40" s="31"/>
      <c r="T40" s="31"/>
      <c r="U40" s="31"/>
      <c r="V40" s="27" t="s">
        <v>50</v>
      </c>
      <c r="W40" s="31"/>
      <c r="X40" s="31"/>
      <c r="Y40" s="31"/>
      <c r="Z40" s="31"/>
      <c r="AA40" s="31"/>
      <c r="AB40" s="31"/>
      <c r="AC40" s="31"/>
      <c r="AD40" s="31"/>
      <c r="AE40" s="31"/>
      <c r="AF40" s="31"/>
      <c r="AG40" s="31"/>
      <c r="AH40" s="31"/>
      <c r="AI40" s="25"/>
      <c r="AJ40" s="333"/>
      <c r="AK40" s="425"/>
      <c r="AL40" s="425"/>
      <c r="AM40" s="426"/>
      <c r="AN40" s="333"/>
      <c r="AO40" s="426"/>
      <c r="AP40" s="427"/>
      <c r="AQ40" s="428"/>
      <c r="AR40" s="427"/>
      <c r="AS40" s="428"/>
      <c r="AU40" s="165" t="s">
        <v>362</v>
      </c>
      <c r="AV40" s="165" t="s">
        <v>365</v>
      </c>
      <c r="AW40" s="148" t="str">
        <f>IF(AJ18="","",AJ18)</f>
        <v/>
      </c>
      <c r="AX40" s="165"/>
      <c r="AY40" s="165"/>
      <c r="AZ40" s="165"/>
      <c r="BA40" s="165"/>
      <c r="BB40" s="165"/>
      <c r="BC40" s="165"/>
      <c r="BD40" s="165"/>
      <c r="BE40" s="165"/>
      <c r="BF40" s="165"/>
      <c r="BG40" s="165"/>
      <c r="BH40" s="165"/>
      <c r="BI40" s="165"/>
      <c r="BJ40" s="244"/>
      <c r="BK40" s="244"/>
      <c r="BL40" s="244"/>
      <c r="BM40" s="23"/>
      <c r="BN40" s="23"/>
    </row>
    <row r="41" spans="2:66" ht="28.5" thickTop="1" x14ac:dyDescent="0.25">
      <c r="B41" s="119"/>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1"/>
      <c r="AU41" s="165"/>
      <c r="AV41" s="165"/>
      <c r="AW41" s="159" t="s">
        <v>266</v>
      </c>
      <c r="AX41" s="165"/>
      <c r="AY41" s="165"/>
      <c r="AZ41" s="165"/>
      <c r="BA41" s="165"/>
      <c r="BB41" s="165"/>
      <c r="BC41" s="165"/>
      <c r="BD41" s="165"/>
      <c r="BE41" s="165"/>
      <c r="BF41" s="165"/>
      <c r="BG41" s="165"/>
      <c r="BH41" s="165"/>
      <c r="BI41" s="165"/>
      <c r="BJ41" s="244"/>
      <c r="BK41" s="244"/>
      <c r="BL41" s="244"/>
      <c r="BM41" s="23"/>
      <c r="BN41" s="23"/>
    </row>
    <row r="42" spans="2:66" x14ac:dyDescent="0.25">
      <c r="B42" s="19" t="s">
        <v>312</v>
      </c>
      <c r="C42" s="74"/>
      <c r="D42" s="20"/>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20"/>
      <c r="AG42" s="20"/>
      <c r="AH42" s="20"/>
      <c r="AI42" s="20"/>
      <c r="AJ42" s="33"/>
      <c r="AK42" s="33"/>
      <c r="AL42" s="33"/>
      <c r="AM42" s="33"/>
      <c r="AN42" s="33"/>
      <c r="AO42" s="33"/>
      <c r="AP42" s="20"/>
      <c r="AQ42" s="20"/>
      <c r="AR42" s="20"/>
      <c r="AS42" s="24"/>
      <c r="AU42" s="165"/>
      <c r="AV42" s="165"/>
      <c r="AW42" s="165"/>
      <c r="AX42" s="165"/>
      <c r="AY42" s="165"/>
      <c r="AZ42" s="165"/>
      <c r="BA42" s="165"/>
      <c r="BB42" s="165"/>
      <c r="BC42" s="165"/>
      <c r="BD42" s="165"/>
      <c r="BE42" s="165"/>
      <c r="BF42" s="165"/>
      <c r="BG42" s="165"/>
      <c r="BH42" s="165"/>
      <c r="BI42" s="165"/>
      <c r="BJ42" s="244"/>
      <c r="BK42" s="244"/>
      <c r="BL42" s="244"/>
      <c r="BM42" s="23"/>
      <c r="BN42" s="23"/>
    </row>
    <row r="43" spans="2:66" ht="72.75" thickBot="1" x14ac:dyDescent="0.3">
      <c r="B43" s="19" t="s">
        <v>311</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32"/>
      <c r="AU43" s="165"/>
      <c r="AV43" s="165"/>
      <c r="AW43" s="251" t="s">
        <v>367</v>
      </c>
      <c r="AX43" s="165"/>
      <c r="AY43" s="165"/>
      <c r="AZ43" s="165"/>
      <c r="BA43" s="165"/>
      <c r="BB43" s="165"/>
      <c r="BC43" s="165"/>
      <c r="BD43" s="165"/>
      <c r="BE43" s="165"/>
      <c r="BF43" s="165"/>
      <c r="BG43" s="165"/>
      <c r="BH43" s="165"/>
      <c r="BI43" s="165"/>
      <c r="BJ43" s="244"/>
      <c r="BK43" s="244"/>
      <c r="BL43" s="244"/>
      <c r="BM43" s="23"/>
      <c r="BN43" s="23"/>
    </row>
    <row r="44" spans="2:66" ht="19.5" thickTop="1" thickBot="1" x14ac:dyDescent="0.3">
      <c r="B44" s="1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32"/>
      <c r="AU44" s="165" t="s">
        <v>261</v>
      </c>
      <c r="AV44" s="165" t="s">
        <v>366</v>
      </c>
      <c r="AW44" s="148" t="str">
        <f>IF(AJ24="","",AJ24)</f>
        <v/>
      </c>
      <c r="AX44" s="165"/>
      <c r="AY44" s="165"/>
      <c r="AZ44" s="165"/>
      <c r="BA44" s="165"/>
      <c r="BB44" s="165"/>
      <c r="BC44" s="165"/>
      <c r="BD44" s="165"/>
      <c r="BE44" s="165"/>
      <c r="BF44" s="165"/>
      <c r="BG44" s="165"/>
      <c r="BH44" s="165"/>
      <c r="BI44" s="165"/>
      <c r="BJ44" s="244"/>
      <c r="BK44" s="244"/>
      <c r="BL44" s="244"/>
      <c r="BM44" s="23"/>
      <c r="BN44" s="23"/>
    </row>
    <row r="45" spans="2:66" ht="19.5" thickTop="1" thickBot="1" x14ac:dyDescent="0.3">
      <c r="B45" s="1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32"/>
      <c r="AU45" s="165"/>
      <c r="AV45" s="165"/>
      <c r="AW45" s="148" t="str">
        <f t="shared" ref="AW45:AW47" si="0">IF(AJ25="","",AJ25)</f>
        <v/>
      </c>
      <c r="AX45" s="165"/>
      <c r="AY45" s="165"/>
      <c r="AZ45" s="165"/>
      <c r="BA45" s="165"/>
      <c r="BB45" s="165"/>
      <c r="BC45" s="165"/>
      <c r="BD45" s="165"/>
      <c r="BE45" s="165"/>
      <c r="BF45" s="165"/>
      <c r="BG45" s="165"/>
      <c r="BH45" s="165"/>
      <c r="BI45" s="165"/>
      <c r="BJ45" s="244"/>
      <c r="BK45" s="244"/>
      <c r="BL45" s="244"/>
      <c r="BM45" s="23"/>
      <c r="BN45" s="23"/>
    </row>
    <row r="46" spans="2:66" ht="19.5" thickTop="1" thickBot="1" x14ac:dyDescent="0.3">
      <c r="B46" s="1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32"/>
      <c r="AU46" s="165"/>
      <c r="AV46" s="165"/>
      <c r="AW46" s="148" t="str">
        <f t="shared" si="0"/>
        <v/>
      </c>
      <c r="AX46" s="165"/>
      <c r="AY46" s="165"/>
      <c r="AZ46" s="165"/>
      <c r="BA46" s="165"/>
      <c r="BB46" s="165"/>
      <c r="BC46" s="165"/>
      <c r="BD46" s="165"/>
      <c r="BE46" s="165"/>
      <c r="BF46" s="165"/>
      <c r="BG46" s="165"/>
      <c r="BH46" s="165"/>
      <c r="BI46" s="165"/>
      <c r="BJ46" s="244"/>
      <c r="BK46" s="244"/>
      <c r="BL46" s="244"/>
      <c r="BM46" s="23"/>
      <c r="BN46" s="23"/>
    </row>
    <row r="47" spans="2:66" ht="19.5" thickTop="1" thickBot="1" x14ac:dyDescent="0.3">
      <c r="B47" s="119"/>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77" t="s">
        <v>313</v>
      </c>
      <c r="AP47" s="120"/>
      <c r="AQ47" s="120"/>
      <c r="AR47" s="120"/>
      <c r="AS47" s="121"/>
      <c r="AU47" s="165"/>
      <c r="AV47" s="165"/>
      <c r="AW47" s="148" t="str">
        <f t="shared" si="0"/>
        <v/>
      </c>
      <c r="AX47" s="165"/>
      <c r="AY47" s="165"/>
      <c r="AZ47" s="165"/>
      <c r="BA47" s="165"/>
      <c r="BB47" s="165"/>
      <c r="BC47" s="165"/>
      <c r="BD47" s="165"/>
      <c r="BE47" s="165"/>
      <c r="BF47" s="165"/>
      <c r="BG47" s="165"/>
      <c r="BH47" s="165"/>
      <c r="BI47" s="165"/>
      <c r="BJ47" s="244"/>
      <c r="BK47" s="244"/>
      <c r="BL47" s="244"/>
      <c r="BM47" s="23"/>
      <c r="BN47" s="23"/>
    </row>
    <row r="48" spans="2:66" ht="18.75" thickTop="1" x14ac:dyDescent="0.25">
      <c r="AU48" s="165"/>
      <c r="AV48" s="165"/>
      <c r="AW48" s="165"/>
      <c r="AX48" s="165"/>
      <c r="AY48" s="165"/>
      <c r="AZ48" s="165"/>
      <c r="BA48" s="165"/>
      <c r="BB48" s="165"/>
      <c r="BC48" s="165"/>
      <c r="BD48" s="165"/>
      <c r="BE48" s="165"/>
      <c r="BF48" s="165"/>
      <c r="BG48" s="165"/>
      <c r="BH48" s="165"/>
      <c r="BI48" s="165"/>
      <c r="BJ48" s="244"/>
      <c r="BK48" s="244"/>
      <c r="BL48" s="244"/>
      <c r="BM48" s="23"/>
      <c r="BN48" s="23"/>
    </row>
    <row r="49" spans="47:66" x14ac:dyDescent="0.25">
      <c r="AU49" s="165"/>
      <c r="AV49" s="165"/>
      <c r="AW49" s="157"/>
      <c r="AX49" s="165"/>
      <c r="AY49" s="165"/>
      <c r="AZ49" s="165"/>
      <c r="BA49" s="165"/>
      <c r="BB49" s="165"/>
      <c r="BC49" s="165"/>
      <c r="BD49" s="165"/>
      <c r="BE49" s="165"/>
      <c r="BF49" s="165"/>
      <c r="BG49" s="165"/>
      <c r="BH49" s="165"/>
      <c r="BI49" s="165"/>
      <c r="BJ49" s="244"/>
      <c r="BK49" s="244"/>
      <c r="BL49" s="244"/>
      <c r="BM49" s="23"/>
      <c r="BN49" s="23"/>
    </row>
    <row r="50" spans="47:66" x14ac:dyDescent="0.25">
      <c r="AU50" s="165"/>
      <c r="AV50" s="165"/>
      <c r="AW50" s="165"/>
      <c r="AX50" s="165"/>
      <c r="AY50" s="165"/>
      <c r="AZ50" s="165"/>
      <c r="BA50" s="165"/>
      <c r="BB50" s="165"/>
      <c r="BC50" s="165"/>
      <c r="BD50" s="165"/>
      <c r="BE50" s="165"/>
      <c r="BF50" s="165"/>
      <c r="BG50" s="165"/>
      <c r="BH50" s="165"/>
      <c r="BI50" s="165"/>
      <c r="BJ50" s="249"/>
      <c r="BK50" s="249"/>
      <c r="BL50" s="249"/>
      <c r="BM50" s="23"/>
      <c r="BN50" s="23"/>
    </row>
    <row r="51" spans="47:66" ht="27.75" x14ac:dyDescent="0.25">
      <c r="AU51" s="165"/>
      <c r="AV51" s="165"/>
      <c r="AW51" s="252" t="s">
        <v>266</v>
      </c>
      <c r="AX51" s="165"/>
      <c r="AY51" s="165"/>
      <c r="AZ51" s="165"/>
      <c r="BA51" s="165"/>
      <c r="BB51" s="165"/>
      <c r="BC51" s="165"/>
      <c r="BD51" s="165"/>
      <c r="BE51" s="165"/>
      <c r="BF51" s="165"/>
      <c r="BG51" s="165"/>
      <c r="BH51" s="165"/>
      <c r="BI51" s="165"/>
      <c r="BJ51" s="249"/>
      <c r="BK51" s="249"/>
      <c r="BL51" s="249"/>
      <c r="BM51" s="23"/>
      <c r="BN51" s="23"/>
    </row>
    <row r="52" spans="47:66" ht="144.75" thickBot="1" x14ac:dyDescent="0.3">
      <c r="AU52" s="165"/>
      <c r="AV52" s="165"/>
      <c r="AW52" s="251" t="s">
        <v>272</v>
      </c>
      <c r="AX52" s="165"/>
      <c r="AY52" s="251" t="s">
        <v>276</v>
      </c>
      <c r="AZ52" s="165"/>
      <c r="BA52" s="165"/>
      <c r="BB52" s="165"/>
      <c r="BC52" s="165"/>
      <c r="BD52" s="165"/>
      <c r="BE52" s="165"/>
      <c r="BF52" s="165"/>
      <c r="BG52" s="165"/>
      <c r="BH52" s="165"/>
      <c r="BI52" s="165"/>
      <c r="BJ52" s="249"/>
      <c r="BK52" s="23"/>
      <c r="BL52" s="23"/>
      <c r="BM52" s="23"/>
      <c r="BN52" s="23"/>
    </row>
    <row r="53" spans="47:66" ht="19.5" thickTop="1" thickBot="1" x14ac:dyDescent="0.3">
      <c r="AU53" s="157" t="s">
        <v>261</v>
      </c>
      <c r="AV53" s="157" t="s">
        <v>271</v>
      </c>
      <c r="AW53" s="148" t="str">
        <f>IF(AJ31="","",AJ31)</f>
        <v/>
      </c>
      <c r="AX53" s="157"/>
      <c r="AY53" s="172" t="str">
        <f>IF(AND(AW37="",AW40="", AW44="",AW45="",AW46="",AW47="",AW53=""),"",IF(AW37="",0,AW37)+IF(AW40="",0,AW40)+IF(SUM(AW44:AW47)="",0,SUM(AW44:AW47))+IF(AW53="",0,AW53))</f>
        <v/>
      </c>
      <c r="AZ53" s="157"/>
      <c r="BA53" s="157"/>
      <c r="BB53" s="157"/>
      <c r="BC53" s="157"/>
      <c r="BD53" s="157"/>
      <c r="BE53" s="157"/>
      <c r="BF53" s="157"/>
      <c r="BG53" s="157"/>
      <c r="BH53" s="157"/>
      <c r="BI53" s="157"/>
      <c r="BJ53" s="23"/>
      <c r="BK53" s="23"/>
      <c r="BL53" s="23"/>
      <c r="BM53" s="23"/>
      <c r="BN53" s="23"/>
    </row>
    <row r="54" spans="47:66" ht="18.75" thickTop="1" x14ac:dyDescent="0.25">
      <c r="AU54" s="157"/>
      <c r="AV54" s="157"/>
      <c r="AW54" s="157"/>
      <c r="AX54" s="157"/>
      <c r="AY54" s="157"/>
      <c r="AZ54" s="157"/>
      <c r="BA54" s="157"/>
      <c r="BB54" s="157"/>
      <c r="BC54" s="157"/>
      <c r="BD54" s="157"/>
      <c r="BE54" s="157"/>
      <c r="BF54" s="157"/>
      <c r="BG54" s="157"/>
      <c r="BH54" s="157"/>
      <c r="BI54" s="157"/>
      <c r="BJ54" s="23"/>
      <c r="BK54" s="23"/>
      <c r="BL54" s="23"/>
      <c r="BM54" s="23"/>
      <c r="BN54" s="23"/>
    </row>
    <row r="55" spans="47:66" x14ac:dyDescent="0.25">
      <c r="AU55" s="157"/>
      <c r="AV55" s="157"/>
      <c r="AW55" s="157"/>
      <c r="AX55" s="157"/>
      <c r="AY55" s="157"/>
      <c r="AZ55" s="157"/>
      <c r="BA55" s="157"/>
      <c r="BB55" s="157"/>
      <c r="BC55" s="157"/>
      <c r="BD55" s="157"/>
      <c r="BE55" s="157"/>
      <c r="BF55" s="157"/>
      <c r="BG55" s="157"/>
      <c r="BH55" s="157"/>
      <c r="BI55" s="157"/>
      <c r="BJ55" s="23"/>
      <c r="BK55" s="23"/>
      <c r="BL55" s="23"/>
      <c r="BM55" s="244"/>
      <c r="BN55" s="23"/>
    </row>
    <row r="56" spans="47:66" x14ac:dyDescent="0.25">
      <c r="AU56" s="157"/>
      <c r="AV56" s="157"/>
      <c r="AW56" s="157"/>
      <c r="AX56" s="157"/>
      <c r="AY56" s="157"/>
      <c r="AZ56" s="157"/>
      <c r="BA56" s="157"/>
      <c r="BB56" s="157"/>
      <c r="BC56" s="157"/>
      <c r="BD56" s="157"/>
      <c r="BE56" s="157"/>
      <c r="BF56" s="157"/>
      <c r="BG56" s="157"/>
      <c r="BH56" s="157"/>
      <c r="BI56" s="157"/>
      <c r="BJ56" s="23"/>
      <c r="BK56" s="23"/>
      <c r="BL56" s="23"/>
      <c r="BM56" s="23"/>
      <c r="BN56" s="23"/>
    </row>
    <row r="57" spans="47:66" x14ac:dyDescent="0.25">
      <c r="AU57" s="157"/>
      <c r="AV57" s="157"/>
      <c r="AW57" s="157"/>
      <c r="AX57" s="157"/>
      <c r="AY57" s="157"/>
      <c r="AZ57" s="157"/>
      <c r="BA57" s="157"/>
      <c r="BB57" s="157"/>
      <c r="BC57" s="157"/>
      <c r="BD57" s="157"/>
      <c r="BE57" s="157"/>
      <c r="BF57" s="157"/>
      <c r="BG57" s="157"/>
      <c r="BH57" s="157"/>
      <c r="BI57" s="157"/>
      <c r="BJ57" s="23"/>
      <c r="BK57" s="23"/>
      <c r="BL57" s="23"/>
      <c r="BM57" s="23"/>
      <c r="BN57" s="23"/>
    </row>
  </sheetData>
  <sheetProtection password="CDDE" sheet="1" objects="1" scenarios="1"/>
  <protectedRanges>
    <protectedRange sqref="AJ24:AS27" name="Range14_2"/>
    <protectedRange sqref="AJ39:AS40" name="Range11_2"/>
    <protectedRange sqref="AJ32:AS33 AJ29:AS31" name="Range9_2"/>
    <protectedRange sqref="AJ17:AS18" name="Range1_3"/>
    <protectedRange sqref="AJ17:AM18 AP17:AS18 AJ20:AM21 AP20:AS21" name="Range5_2"/>
    <protectedRange sqref="AJ24:AM27 AP24:AS27" name="Range8_2"/>
    <protectedRange sqref="AP34:AS34" name="Range12_2"/>
    <protectedRange sqref="AJ20:AS21" name="Range13_2"/>
  </protectedRanges>
  <mergeCells count="105">
    <mergeCell ref="B15:C15"/>
    <mergeCell ref="AJ15:AM16"/>
    <mergeCell ref="AP15:AQ15"/>
    <mergeCell ref="AR15:AS15"/>
    <mergeCell ref="D16:E16"/>
    <mergeCell ref="F16:AI16"/>
    <mergeCell ref="AP16:AQ16"/>
    <mergeCell ref="AR16:AS16"/>
    <mergeCell ref="B11:AS11"/>
    <mergeCell ref="B12:AI14"/>
    <mergeCell ref="AJ12:AO14"/>
    <mergeCell ref="AP12:AS13"/>
    <mergeCell ref="AP14:AQ14"/>
    <mergeCell ref="AR14:AS14"/>
    <mergeCell ref="B19:C19"/>
    <mergeCell ref="AP19:AQ19"/>
    <mergeCell ref="AR19:AS19"/>
    <mergeCell ref="D20:E20"/>
    <mergeCell ref="R20:AI20"/>
    <mergeCell ref="AJ20:AO20"/>
    <mergeCell ref="AP20:AQ20"/>
    <mergeCell ref="AR20:AS20"/>
    <mergeCell ref="AJ17:AO17"/>
    <mergeCell ref="AP17:AQ17"/>
    <mergeCell ref="AR17:AS17"/>
    <mergeCell ref="D18:E18"/>
    <mergeCell ref="P18:AI18"/>
    <mergeCell ref="AJ18:AO18"/>
    <mergeCell ref="AP18:AQ18"/>
    <mergeCell ref="AR18:AS18"/>
    <mergeCell ref="AJ24:AO24"/>
    <mergeCell ref="AP24:AQ24"/>
    <mergeCell ref="AR24:AS24"/>
    <mergeCell ref="D21:E21"/>
    <mergeCell ref="F21:AI21"/>
    <mergeCell ref="AJ21:AO21"/>
    <mergeCell ref="AP21:AQ21"/>
    <mergeCell ref="AR21:AS21"/>
    <mergeCell ref="B22:C22"/>
    <mergeCell ref="AJ22:AM23"/>
    <mergeCell ref="AP22:AQ23"/>
    <mergeCell ref="AR22:AS23"/>
    <mergeCell ref="E23:AI23"/>
    <mergeCell ref="AJ27:AO27"/>
    <mergeCell ref="AP27:AQ27"/>
    <mergeCell ref="AR27:AS27"/>
    <mergeCell ref="AJ26:AO26"/>
    <mergeCell ref="AP26:AQ26"/>
    <mergeCell ref="AR26:AS26"/>
    <mergeCell ref="AJ25:AO25"/>
    <mergeCell ref="AP25:AQ25"/>
    <mergeCell ref="AR25:AS25"/>
    <mergeCell ref="D30:E30"/>
    <mergeCell ref="AJ30:AO30"/>
    <mergeCell ref="AP30:AQ30"/>
    <mergeCell ref="AR30:AS30"/>
    <mergeCell ref="B31:C31"/>
    <mergeCell ref="AJ31:AO31"/>
    <mergeCell ref="AP31:AQ31"/>
    <mergeCell ref="AR31:AS31"/>
    <mergeCell ref="B28:C28"/>
    <mergeCell ref="AD28:AI28"/>
    <mergeCell ref="AP28:AQ28"/>
    <mergeCell ref="AR28:AS28"/>
    <mergeCell ref="D29:E29"/>
    <mergeCell ref="AJ29:AO29"/>
    <mergeCell ref="AP29:AQ29"/>
    <mergeCell ref="AR29:AS29"/>
    <mergeCell ref="AN36:AO37"/>
    <mergeCell ref="AP36:AS36"/>
    <mergeCell ref="AP37:AQ37"/>
    <mergeCell ref="AR37:AS37"/>
    <mergeCell ref="B32:C32"/>
    <mergeCell ref="AJ32:AO32"/>
    <mergeCell ref="AP32:AQ32"/>
    <mergeCell ref="AR32:AS32"/>
    <mergeCell ref="AJ33:AO33"/>
    <mergeCell ref="AP33:AQ33"/>
    <mergeCell ref="AR33:AS33"/>
    <mergeCell ref="V32:AF32"/>
    <mergeCell ref="V33:AF33"/>
    <mergeCell ref="M9:N9"/>
    <mergeCell ref="K10:Q10"/>
    <mergeCell ref="S10:AE10"/>
    <mergeCell ref="D40:E40"/>
    <mergeCell ref="AJ40:AM40"/>
    <mergeCell ref="AN40:AO40"/>
    <mergeCell ref="AP40:AQ40"/>
    <mergeCell ref="AR40:AS40"/>
    <mergeCell ref="AJ3:AS3"/>
    <mergeCell ref="AH4:AS4"/>
    <mergeCell ref="AI5:AS5"/>
    <mergeCell ref="B7:AS7"/>
    <mergeCell ref="B8:AS8"/>
    <mergeCell ref="B38:C38"/>
    <mergeCell ref="D39:E39"/>
    <mergeCell ref="AJ39:AM39"/>
    <mergeCell ref="AN39:AO39"/>
    <mergeCell ref="AP39:AQ39"/>
    <mergeCell ref="AR39:AS39"/>
    <mergeCell ref="B34:C34"/>
    <mergeCell ref="AJ34:AO34"/>
    <mergeCell ref="AP34:AQ34"/>
    <mergeCell ref="AR34:AS34"/>
    <mergeCell ref="AJ36:AM37"/>
  </mergeCells>
  <dataValidations count="7">
    <dataValidation type="whole" allowBlank="1" showInputMessage="1" showErrorMessage="1" errorTitle="Capacity" error="Please enter a non-negative whole number." sqref="AN39:AO40">
      <formula1>0</formula1>
      <formula2>99999999999</formula2>
    </dataValidation>
    <dataValidation type="whole" allowBlank="1" showInputMessage="1" showErrorMessage="1" errorTitle="Volume" error="Please enter a non-negative whole number." sqref="AJ39:AM40 AJ32:AM33">
      <formula1>0</formula1>
      <formula2>99999999999</formula2>
    </dataValidation>
    <dataValidation operator="equal" showInputMessage="1" error="Must be ten-digit ID number." sqref="H10:K10"/>
    <dataValidation type="list" allowBlank="1" showInputMessage="1" showErrorMessage="1" errorTitle="Estimate" error="Please enter an X if the data in the row are Estimated." sqref="AP17:AQ18 AP39:AQ40 AP24:AQ27 AP20:AQ21 AP32:AQ33 AP29:AQ31 AP34:AQ34">
      <formula1>$AU$28:$AU$29</formula1>
    </dataValidation>
    <dataValidation type="list" allowBlank="1" showInputMessage="1" showErrorMessage="1" errorTitle="Footnote" error="Please enter an X if you have entered a footnote in Part 7 for this row's data." sqref="AR17:AS18 AR39:AS40 AR24:AS27 AR20:AS21 AR32:AS33 AR29:AS31 AR34:AS34">
      <formula1>$AU$28:$AU$29</formula1>
    </dataValidation>
    <dataValidation type="whole" errorStyle="information" allowBlank="1" showInputMessage="1" errorTitle="Volume" error="Please enter a non-negative whole number." sqref="AJ17:AO18">
      <formula1>0</formula1>
      <formula2>99999999999</formula2>
    </dataValidation>
    <dataValidation type="whole" allowBlank="1" showInputMessage="1" errorTitle="Volume" error="Please enter a non-negative whole number." sqref="AJ20:AO21 AJ24:AO27 AJ29:AO31">
      <formula1>0</formula1>
      <formula2>99999999999</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Q47"/>
  <sheetViews>
    <sheetView zoomScale="70" zoomScaleNormal="70" workbookViewId="0"/>
  </sheetViews>
  <sheetFormatPr defaultColWidth="9.140625" defaultRowHeight="18" x14ac:dyDescent="0.25"/>
  <cols>
    <col min="1" max="1" width="9.140625" style="91"/>
    <col min="2" max="44" width="3.7109375" style="91" customWidth="1"/>
    <col min="45" max="45" width="9.140625" style="91"/>
    <col min="46" max="46" width="9.140625" style="146"/>
    <col min="47" max="47" width="20.42578125" style="146" customWidth="1"/>
    <col min="48" max="48" width="48.28515625" style="147" customWidth="1"/>
    <col min="49" max="49" width="9.140625" style="146"/>
    <col min="50" max="50" width="56.140625" style="146" customWidth="1"/>
    <col min="51" max="63" width="9.140625" style="146"/>
    <col min="64" max="16384" width="9.140625" style="91"/>
  </cols>
  <sheetData>
    <row r="1" spans="2:64" x14ac:dyDescent="0.25">
      <c r="AT1" s="157"/>
      <c r="AU1" s="157"/>
      <c r="AV1" s="160"/>
      <c r="AW1" s="157"/>
      <c r="AX1" s="157"/>
      <c r="AY1" s="157"/>
      <c r="AZ1" s="157"/>
      <c r="BA1" s="157"/>
      <c r="BB1" s="157"/>
      <c r="BC1" s="157"/>
      <c r="BD1" s="157"/>
      <c r="BE1" s="157"/>
      <c r="BF1" s="157"/>
    </row>
    <row r="2" spans="2:64" x14ac:dyDescent="0.25">
      <c r="AT2" s="157"/>
      <c r="AU2" s="276"/>
      <c r="AV2" s="276"/>
      <c r="AW2" s="276"/>
      <c r="AX2" s="276"/>
      <c r="AY2" s="276"/>
      <c r="AZ2" s="277"/>
      <c r="BA2" s="277"/>
      <c r="BB2" s="277"/>
      <c r="BC2" s="157"/>
      <c r="BD2" s="157"/>
      <c r="BE2" s="157"/>
      <c r="BF2" s="157"/>
    </row>
    <row r="3" spans="2:64" ht="20.25" x14ac:dyDescent="0.3">
      <c r="B3" s="84"/>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392" t="s">
        <v>51</v>
      </c>
      <c r="AK3" s="392"/>
      <c r="AL3" s="392"/>
      <c r="AM3" s="392"/>
      <c r="AN3" s="392"/>
      <c r="AO3" s="392"/>
      <c r="AP3" s="392"/>
      <c r="AQ3" s="392"/>
      <c r="AR3" s="393"/>
      <c r="AT3" s="157"/>
      <c r="AU3" s="276"/>
      <c r="AV3" s="276"/>
      <c r="AW3" s="276"/>
      <c r="AX3" s="276"/>
      <c r="AY3" s="276"/>
      <c r="AZ3" s="277"/>
      <c r="BA3" s="277"/>
      <c r="BB3" s="277"/>
      <c r="BC3" s="157"/>
      <c r="BD3" s="157"/>
      <c r="BE3" s="157"/>
      <c r="BF3" s="157"/>
    </row>
    <row r="4" spans="2:64" ht="20.25" x14ac:dyDescent="0.3">
      <c r="B4" s="86"/>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394" t="s">
        <v>52</v>
      </c>
      <c r="AI4" s="394"/>
      <c r="AJ4" s="394"/>
      <c r="AK4" s="394"/>
      <c r="AL4" s="394"/>
      <c r="AM4" s="394"/>
      <c r="AN4" s="394"/>
      <c r="AO4" s="394"/>
      <c r="AP4" s="394"/>
      <c r="AQ4" s="394"/>
      <c r="AR4" s="395"/>
      <c r="AT4" s="157"/>
      <c r="AU4" s="276"/>
      <c r="AV4" s="276"/>
      <c r="AW4" s="276"/>
      <c r="AX4" s="276"/>
      <c r="AY4" s="276"/>
      <c r="AZ4" s="157"/>
      <c r="BA4" s="157"/>
      <c r="BB4" s="157"/>
      <c r="BC4" s="157"/>
      <c r="BD4" s="157"/>
      <c r="BE4" s="157"/>
      <c r="BF4" s="157"/>
    </row>
    <row r="5" spans="2:64" ht="20.25" x14ac:dyDescent="0.3">
      <c r="B5" s="86"/>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394" t="s">
        <v>53</v>
      </c>
      <c r="AJ5" s="394"/>
      <c r="AK5" s="394"/>
      <c r="AL5" s="394"/>
      <c r="AM5" s="394"/>
      <c r="AN5" s="394"/>
      <c r="AO5" s="394"/>
      <c r="AP5" s="394"/>
      <c r="AQ5" s="394"/>
      <c r="AR5" s="395"/>
      <c r="AT5" s="157"/>
      <c r="AU5" s="276"/>
      <c r="AV5" s="276"/>
      <c r="AW5" s="276"/>
      <c r="AX5" s="276"/>
      <c r="AY5" s="276"/>
      <c r="AZ5" s="157"/>
      <c r="BA5" s="157"/>
      <c r="BB5" s="157"/>
      <c r="BC5" s="157"/>
      <c r="BD5" s="157"/>
      <c r="BE5" s="157"/>
      <c r="BF5" s="157"/>
    </row>
    <row r="6" spans="2:64" ht="20.25" x14ac:dyDescent="0.3">
      <c r="B6" s="86"/>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8"/>
      <c r="AJ6" s="88"/>
      <c r="AK6" s="88"/>
      <c r="AL6" s="88"/>
      <c r="AM6" s="88"/>
      <c r="AN6" s="88"/>
      <c r="AO6" s="88"/>
      <c r="AP6" s="88"/>
      <c r="AQ6" s="88"/>
      <c r="AR6" s="89"/>
      <c r="AT6" s="157"/>
      <c r="AU6" s="157"/>
      <c r="AV6" s="160"/>
      <c r="AW6" s="157"/>
      <c r="AX6" s="157"/>
      <c r="AY6" s="157"/>
      <c r="AZ6" s="157"/>
      <c r="BA6" s="157"/>
      <c r="BB6" s="157"/>
      <c r="BC6" s="157"/>
      <c r="BD6" s="157"/>
      <c r="BE6" s="157"/>
      <c r="BF6" s="157"/>
    </row>
    <row r="7" spans="2:64" ht="20.25" x14ac:dyDescent="0.3">
      <c r="B7" s="396" t="s">
        <v>54</v>
      </c>
      <c r="C7" s="397"/>
      <c r="D7" s="397"/>
      <c r="E7" s="397"/>
      <c r="F7" s="397"/>
      <c r="G7" s="397"/>
      <c r="H7" s="397"/>
      <c r="I7" s="397"/>
      <c r="J7" s="397"/>
      <c r="K7" s="397"/>
      <c r="L7" s="397"/>
      <c r="M7" s="397"/>
      <c r="N7" s="397"/>
      <c r="O7" s="397"/>
      <c r="P7" s="397"/>
      <c r="Q7" s="397"/>
      <c r="R7" s="397"/>
      <c r="S7" s="397"/>
      <c r="T7" s="397"/>
      <c r="U7" s="397"/>
      <c r="V7" s="397"/>
      <c r="W7" s="397"/>
      <c r="X7" s="397"/>
      <c r="Y7" s="397"/>
      <c r="Z7" s="397"/>
      <c r="AA7" s="397"/>
      <c r="AB7" s="397"/>
      <c r="AC7" s="397"/>
      <c r="AD7" s="397"/>
      <c r="AE7" s="397"/>
      <c r="AF7" s="397"/>
      <c r="AG7" s="397"/>
      <c r="AH7" s="397"/>
      <c r="AI7" s="397"/>
      <c r="AJ7" s="397"/>
      <c r="AK7" s="397"/>
      <c r="AL7" s="397"/>
      <c r="AM7" s="397"/>
      <c r="AN7" s="397"/>
      <c r="AO7" s="397"/>
      <c r="AP7" s="397"/>
      <c r="AQ7" s="397"/>
      <c r="AR7" s="398"/>
      <c r="AT7" s="161" t="s">
        <v>284</v>
      </c>
      <c r="AU7" s="161"/>
      <c r="AV7" s="162"/>
      <c r="AW7" s="157"/>
      <c r="AX7" s="161" t="s">
        <v>283</v>
      </c>
      <c r="AY7" s="157"/>
      <c r="AZ7" s="161" t="s">
        <v>285</v>
      </c>
      <c r="BA7" s="157"/>
      <c r="BB7" s="157"/>
      <c r="BC7" s="157"/>
      <c r="BD7" s="157"/>
      <c r="BE7" s="157"/>
      <c r="BF7" s="157"/>
      <c r="BG7" s="157"/>
      <c r="BH7" s="157"/>
    </row>
    <row r="8" spans="2:64" ht="21" thickBot="1" x14ac:dyDescent="0.35">
      <c r="B8" s="399" t="s">
        <v>55</v>
      </c>
      <c r="C8" s="400"/>
      <c r="D8" s="400"/>
      <c r="E8" s="400"/>
      <c r="F8" s="400"/>
      <c r="G8" s="400"/>
      <c r="H8" s="400"/>
      <c r="I8" s="400"/>
      <c r="J8" s="400"/>
      <c r="K8" s="400"/>
      <c r="L8" s="400"/>
      <c r="M8" s="400"/>
      <c r="N8" s="400"/>
      <c r="O8" s="400"/>
      <c r="P8" s="400"/>
      <c r="Q8" s="400"/>
      <c r="R8" s="400"/>
      <c r="S8" s="400"/>
      <c r="T8" s="400"/>
      <c r="U8" s="400"/>
      <c r="V8" s="400"/>
      <c r="W8" s="400"/>
      <c r="X8" s="400"/>
      <c r="Y8" s="400"/>
      <c r="Z8" s="400"/>
      <c r="AA8" s="400"/>
      <c r="AB8" s="400"/>
      <c r="AC8" s="400"/>
      <c r="AD8" s="400"/>
      <c r="AE8" s="400"/>
      <c r="AF8" s="400"/>
      <c r="AG8" s="400"/>
      <c r="AH8" s="400"/>
      <c r="AI8" s="400"/>
      <c r="AJ8" s="400"/>
      <c r="AK8" s="400"/>
      <c r="AL8" s="400"/>
      <c r="AM8" s="400"/>
      <c r="AN8" s="400"/>
      <c r="AO8" s="400"/>
      <c r="AP8" s="400"/>
      <c r="AQ8" s="400"/>
      <c r="AR8" s="401"/>
      <c r="AY8" s="157"/>
      <c r="AZ8" s="157"/>
      <c r="BA8" s="157"/>
      <c r="BB8" s="157"/>
      <c r="BC8" s="157"/>
      <c r="BD8" s="157"/>
      <c r="BE8" s="157"/>
      <c r="BF8" s="157"/>
      <c r="BG8" s="157"/>
      <c r="BH8" s="157"/>
      <c r="BI8" s="157"/>
      <c r="BJ8" s="157"/>
      <c r="BK8" s="157"/>
      <c r="BL8" s="23"/>
    </row>
    <row r="9" spans="2:64" ht="24" thickTop="1" x14ac:dyDescent="0.35">
      <c r="B9" s="19" t="s">
        <v>56</v>
      </c>
      <c r="C9" s="20"/>
      <c r="D9" s="20"/>
      <c r="E9" s="20"/>
      <c r="F9" s="20"/>
      <c r="G9" s="20"/>
      <c r="H9" s="20"/>
      <c r="I9" s="20" t="s">
        <v>57</v>
      </c>
      <c r="J9" s="20"/>
      <c r="K9" s="109" t="s">
        <v>58</v>
      </c>
      <c r="L9" s="109" t="s">
        <v>59</v>
      </c>
      <c r="M9" s="417"/>
      <c r="N9" s="418"/>
      <c r="O9" s="20"/>
      <c r="P9" s="20"/>
      <c r="Q9" s="20"/>
      <c r="R9" s="20"/>
      <c r="S9" s="20" t="s">
        <v>60</v>
      </c>
      <c r="T9" s="20"/>
      <c r="U9" s="20"/>
      <c r="V9" s="20"/>
      <c r="W9" s="20"/>
      <c r="X9" s="20"/>
      <c r="Y9" s="20"/>
      <c r="Z9" s="20"/>
      <c r="AA9" s="20"/>
      <c r="AB9" s="20"/>
      <c r="AC9" s="20"/>
      <c r="AD9" s="20"/>
      <c r="AE9" s="20"/>
      <c r="AF9" s="20"/>
      <c r="AG9" s="20" t="s">
        <v>61</v>
      </c>
      <c r="AH9" s="20"/>
      <c r="AI9" s="20"/>
      <c r="AJ9" s="20"/>
      <c r="AK9" s="20"/>
      <c r="AL9" s="20"/>
      <c r="AM9" s="122"/>
      <c r="AN9" s="20"/>
      <c r="AO9" s="20"/>
      <c r="AP9" s="20"/>
      <c r="AQ9" s="20"/>
      <c r="AR9" s="24"/>
      <c r="AY9" s="157"/>
      <c r="AZ9" s="157"/>
      <c r="BA9" s="157"/>
      <c r="BB9" s="157"/>
      <c r="BC9" s="157"/>
      <c r="BD9" s="157"/>
      <c r="BE9" s="157"/>
      <c r="BF9" s="157"/>
      <c r="BG9" s="157"/>
      <c r="BH9" s="157"/>
      <c r="BI9" s="157"/>
      <c r="BJ9" s="157"/>
      <c r="BK9" s="157"/>
      <c r="BL9" s="23"/>
    </row>
    <row r="10" spans="2:64" ht="20.25" x14ac:dyDescent="0.3">
      <c r="B10" s="19" t="s">
        <v>62</v>
      </c>
      <c r="C10" s="20"/>
      <c r="D10" s="20"/>
      <c r="E10" s="20"/>
      <c r="F10" s="20"/>
      <c r="G10" s="20"/>
      <c r="H10" s="11">
        <v>1</v>
      </c>
      <c r="I10" s="11">
        <v>7</v>
      </c>
      <c r="J10" s="11">
        <v>6</v>
      </c>
      <c r="K10" s="419"/>
      <c r="L10" s="420"/>
      <c r="M10" s="420"/>
      <c r="N10" s="420"/>
      <c r="O10" s="420"/>
      <c r="P10" s="420"/>
      <c r="Q10" s="387"/>
      <c r="R10" s="112"/>
      <c r="S10" s="421"/>
      <c r="T10" s="422"/>
      <c r="U10" s="422"/>
      <c r="V10" s="422"/>
      <c r="W10" s="422"/>
      <c r="X10" s="422"/>
      <c r="Y10" s="422"/>
      <c r="Z10" s="422"/>
      <c r="AA10" s="422"/>
      <c r="AB10" s="422"/>
      <c r="AC10" s="422"/>
      <c r="AD10" s="422"/>
      <c r="AE10" s="423"/>
      <c r="AF10" s="20"/>
      <c r="AG10" s="20"/>
      <c r="AH10" s="20"/>
      <c r="AI10" s="113"/>
      <c r="AJ10" s="20"/>
      <c r="AK10" s="20"/>
      <c r="AL10" s="20"/>
      <c r="AM10" s="20"/>
      <c r="AN10" s="20"/>
      <c r="AO10" s="20"/>
      <c r="AP10" s="20"/>
      <c r="AQ10" s="20"/>
      <c r="AR10" s="24"/>
      <c r="AS10" s="23"/>
      <c r="AT10" s="157"/>
      <c r="AU10" s="157"/>
      <c r="AV10" s="160"/>
      <c r="AW10" s="157"/>
      <c r="AX10" s="491" t="s">
        <v>385</v>
      </c>
      <c r="AY10" s="157"/>
      <c r="AZ10" s="157"/>
      <c r="BA10" s="157"/>
      <c r="BB10" s="157"/>
      <c r="BC10" s="157"/>
      <c r="BD10" s="157"/>
      <c r="BE10" s="157"/>
      <c r="BF10" s="157"/>
      <c r="BG10" s="157"/>
      <c r="BH10" s="157"/>
      <c r="BI10" s="157"/>
      <c r="BJ10" s="157"/>
      <c r="BK10" s="157"/>
      <c r="BL10" s="23"/>
    </row>
    <row r="11" spans="2:64" x14ac:dyDescent="0.25">
      <c r="B11" s="19"/>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4"/>
      <c r="AS11" s="23"/>
      <c r="AT11" s="23"/>
      <c r="AU11" s="23"/>
      <c r="AV11" s="23"/>
      <c r="AW11" s="23"/>
      <c r="AX11" s="491"/>
      <c r="AY11" s="23"/>
      <c r="AZ11" s="23"/>
      <c r="BA11" s="23"/>
      <c r="BB11" s="23"/>
      <c r="BC11" s="23"/>
      <c r="BD11" s="23"/>
      <c r="BE11" s="23"/>
      <c r="BF11" s="23"/>
      <c r="BG11" s="23"/>
      <c r="BH11" s="23"/>
      <c r="BI11" s="23"/>
      <c r="BJ11" s="23"/>
      <c r="BK11" s="157"/>
      <c r="BL11" s="23"/>
    </row>
    <row r="12" spans="2:64" x14ac:dyDescent="0.25">
      <c r="B12" s="364" t="s">
        <v>167</v>
      </c>
      <c r="C12" s="365"/>
      <c r="D12" s="365"/>
      <c r="E12" s="365"/>
      <c r="F12" s="365"/>
      <c r="G12" s="365"/>
      <c r="H12" s="365"/>
      <c r="I12" s="365"/>
      <c r="J12" s="365"/>
      <c r="K12" s="365"/>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365"/>
      <c r="AK12" s="365"/>
      <c r="AL12" s="365"/>
      <c r="AM12" s="365"/>
      <c r="AN12" s="365"/>
      <c r="AO12" s="365"/>
      <c r="AP12" s="365"/>
      <c r="AQ12" s="365"/>
      <c r="AR12" s="366"/>
      <c r="AS12" s="23"/>
      <c r="AT12" s="157"/>
      <c r="AU12" s="157"/>
      <c r="AV12" s="23"/>
      <c r="AW12" s="150"/>
      <c r="AX12" s="491"/>
      <c r="AY12" s="150"/>
      <c r="AZ12" s="150"/>
      <c r="BA12" s="150"/>
      <c r="BB12" s="150"/>
      <c r="BC12" s="150"/>
      <c r="BD12" s="150"/>
      <c r="BE12" s="150"/>
      <c r="BF12" s="150"/>
      <c r="BG12" s="150"/>
      <c r="BH12" s="150"/>
      <c r="BI12" s="157"/>
      <c r="BJ12" s="157"/>
      <c r="BK12" s="157"/>
      <c r="BL12" s="23"/>
    </row>
    <row r="13" spans="2:64" ht="36.75" thickBot="1" x14ac:dyDescent="0.3">
      <c r="B13" s="9"/>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23"/>
      <c r="AS13" s="23"/>
      <c r="AT13" s="157"/>
      <c r="AU13" s="157"/>
      <c r="AV13" s="169" t="s">
        <v>169</v>
      </c>
      <c r="AW13" s="157"/>
      <c r="AX13" s="492"/>
      <c r="AY13" s="157"/>
      <c r="AZ13" s="157"/>
      <c r="BA13" s="157"/>
      <c r="BB13" s="157"/>
      <c r="BC13" s="157"/>
      <c r="BD13" s="157"/>
      <c r="BE13" s="157"/>
      <c r="BF13" s="157"/>
      <c r="BG13" s="157"/>
      <c r="BH13" s="157"/>
      <c r="BI13" s="157"/>
      <c r="BJ13" s="157"/>
      <c r="BK13" s="157"/>
      <c r="BL13" s="23"/>
    </row>
    <row r="14" spans="2:64" ht="19.5" thickTop="1" thickBot="1" x14ac:dyDescent="0.3">
      <c r="B14" s="429" t="s">
        <v>168</v>
      </c>
      <c r="C14" s="424"/>
      <c r="D14" s="20" t="s">
        <v>169</v>
      </c>
      <c r="E14" s="10"/>
      <c r="F14" s="10"/>
      <c r="G14" s="10"/>
      <c r="H14" s="10"/>
      <c r="I14" s="10"/>
      <c r="J14" s="10"/>
      <c r="K14" s="10"/>
      <c r="L14" s="10"/>
      <c r="M14" s="10"/>
      <c r="N14" s="10"/>
      <c r="O14" s="10"/>
      <c r="P14" s="10"/>
      <c r="Q14" s="10"/>
      <c r="R14" s="20" t="s">
        <v>170</v>
      </c>
      <c r="S14" s="10"/>
      <c r="T14" s="10"/>
      <c r="U14" s="546"/>
      <c r="V14" s="547"/>
      <c r="W14" s="547"/>
      <c r="X14" s="548"/>
      <c r="Y14" s="10"/>
      <c r="Z14" s="10"/>
      <c r="AA14" s="10"/>
      <c r="AB14" s="10"/>
      <c r="AC14" s="10"/>
      <c r="AD14" s="10"/>
      <c r="AE14" s="10"/>
      <c r="AF14" s="10"/>
      <c r="AG14" s="10"/>
      <c r="AH14" s="10"/>
      <c r="AI14" s="10"/>
      <c r="AJ14" s="10"/>
      <c r="AK14" s="10"/>
      <c r="AL14" s="10"/>
      <c r="AM14" s="10"/>
      <c r="AN14" s="10"/>
      <c r="AO14" s="10"/>
      <c r="AP14" s="10"/>
      <c r="AQ14" s="10"/>
      <c r="AR14" s="123"/>
      <c r="AS14" s="23"/>
      <c r="AT14" s="157" t="s">
        <v>315</v>
      </c>
      <c r="AU14" s="157" t="s">
        <v>350</v>
      </c>
      <c r="AV14" s="158" t="str">
        <f>IF(U14="","",U14)</f>
        <v/>
      </c>
      <c r="AW14" s="23"/>
      <c r="AX14" s="166" t="str">
        <f>AV14</f>
        <v/>
      </c>
      <c r="AY14" s="23"/>
      <c r="AZ14" s="23"/>
      <c r="BA14" s="23"/>
      <c r="BB14" s="23"/>
      <c r="BC14" s="23"/>
      <c r="BD14" s="23"/>
      <c r="BE14" s="23"/>
      <c r="BF14" s="23"/>
      <c r="BG14" s="23"/>
      <c r="BH14" s="23"/>
      <c r="BI14" s="157"/>
      <c r="BJ14" s="157"/>
      <c r="BK14" s="157"/>
      <c r="BL14" s="23"/>
    </row>
    <row r="15" spans="2:64" ht="18.75" thickTop="1" x14ac:dyDescent="0.25">
      <c r="B15" s="9"/>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24"/>
      <c r="AF15" s="124"/>
      <c r="AG15" s="124"/>
      <c r="AH15" s="124"/>
      <c r="AI15" s="124"/>
      <c r="AJ15" s="10"/>
      <c r="AK15" s="10"/>
      <c r="AL15" s="10"/>
      <c r="AM15" s="10"/>
      <c r="AN15" s="10"/>
      <c r="AO15" s="10"/>
      <c r="AP15" s="10"/>
      <c r="AQ15" s="10"/>
      <c r="AR15" s="123"/>
      <c r="AT15" s="91"/>
      <c r="AU15" s="91"/>
      <c r="AV15" s="91"/>
      <c r="AW15" s="91"/>
      <c r="AX15" s="91"/>
      <c r="AY15" s="23"/>
      <c r="AZ15" s="23"/>
      <c r="BA15" s="23"/>
      <c r="BB15" s="23"/>
      <c r="BC15" s="23"/>
      <c r="BD15" s="23"/>
      <c r="BE15" s="23"/>
      <c r="BF15" s="23"/>
      <c r="BG15" s="23"/>
      <c r="BH15" s="23"/>
      <c r="BI15" s="157"/>
      <c r="BJ15" s="157"/>
      <c r="BK15" s="157"/>
      <c r="BL15" s="23"/>
    </row>
    <row r="16" spans="2:64" ht="18" customHeight="1" x14ac:dyDescent="0.25">
      <c r="B16" s="549" t="s">
        <v>1</v>
      </c>
      <c r="C16" s="550"/>
      <c r="D16" s="550"/>
      <c r="E16" s="550"/>
      <c r="F16" s="550"/>
      <c r="G16" s="550"/>
      <c r="H16" s="550"/>
      <c r="I16" s="550"/>
      <c r="J16" s="550"/>
      <c r="K16" s="550"/>
      <c r="L16" s="550"/>
      <c r="M16" s="550"/>
      <c r="N16" s="550"/>
      <c r="O16" s="550"/>
      <c r="P16" s="550"/>
      <c r="Q16" s="550"/>
      <c r="R16" s="550"/>
      <c r="S16" s="550"/>
      <c r="T16" s="550"/>
      <c r="U16" s="550"/>
      <c r="V16" s="550"/>
      <c r="W16" s="550"/>
      <c r="X16" s="550"/>
      <c r="Y16" s="551"/>
      <c r="Z16" s="476" t="s">
        <v>171</v>
      </c>
      <c r="AA16" s="558"/>
      <c r="AB16" s="558"/>
      <c r="AC16" s="558"/>
      <c r="AD16" s="558"/>
      <c r="AE16" s="472" t="s">
        <v>172</v>
      </c>
      <c r="AF16" s="361"/>
      <c r="AG16" s="361"/>
      <c r="AH16" s="361"/>
      <c r="AI16" s="473"/>
      <c r="AJ16" s="558" t="s">
        <v>173</v>
      </c>
      <c r="AK16" s="558"/>
      <c r="AL16" s="558"/>
      <c r="AM16" s="558"/>
      <c r="AN16" s="565"/>
      <c r="AO16" s="470" t="s">
        <v>3</v>
      </c>
      <c r="AP16" s="470"/>
      <c r="AQ16" s="470"/>
      <c r="AR16" s="471"/>
      <c r="AT16" s="115"/>
      <c r="AU16" s="115"/>
      <c r="AV16" s="115"/>
      <c r="AW16" s="115"/>
      <c r="AX16" s="115"/>
      <c r="AY16" s="115"/>
      <c r="AZ16" s="115"/>
      <c r="BA16" s="115"/>
      <c r="BB16" s="115"/>
      <c r="BC16" s="115"/>
      <c r="BD16" s="115"/>
      <c r="BE16" s="115"/>
      <c r="BF16" s="115"/>
      <c r="BG16" s="115"/>
      <c r="BH16" s="115"/>
      <c r="BI16" s="154"/>
      <c r="BJ16" s="154"/>
      <c r="BK16" s="154"/>
    </row>
    <row r="17" spans="2:69" ht="35.25" customHeight="1" x14ac:dyDescent="0.25">
      <c r="B17" s="552"/>
      <c r="C17" s="553"/>
      <c r="D17" s="553"/>
      <c r="E17" s="553"/>
      <c r="F17" s="553"/>
      <c r="G17" s="553"/>
      <c r="H17" s="553"/>
      <c r="I17" s="553"/>
      <c r="J17" s="553"/>
      <c r="K17" s="553"/>
      <c r="L17" s="553"/>
      <c r="M17" s="553"/>
      <c r="N17" s="553"/>
      <c r="O17" s="553"/>
      <c r="P17" s="553"/>
      <c r="Q17" s="553"/>
      <c r="R17" s="553"/>
      <c r="S17" s="553"/>
      <c r="T17" s="553"/>
      <c r="U17" s="553"/>
      <c r="V17" s="553"/>
      <c r="W17" s="553"/>
      <c r="X17" s="553"/>
      <c r="Y17" s="554"/>
      <c r="Z17" s="559"/>
      <c r="AA17" s="560"/>
      <c r="AB17" s="560"/>
      <c r="AC17" s="560"/>
      <c r="AD17" s="561"/>
      <c r="AE17" s="520" t="s">
        <v>174</v>
      </c>
      <c r="AF17" s="521"/>
      <c r="AG17" s="521"/>
      <c r="AH17" s="521"/>
      <c r="AI17" s="522"/>
      <c r="AJ17" s="559"/>
      <c r="AK17" s="560"/>
      <c r="AL17" s="560"/>
      <c r="AM17" s="560"/>
      <c r="AN17" s="561"/>
      <c r="AO17" s="338"/>
      <c r="AP17" s="338"/>
      <c r="AQ17" s="338"/>
      <c r="AR17" s="475"/>
      <c r="AT17" s="92"/>
      <c r="AU17" s="92"/>
      <c r="AV17" s="92"/>
      <c r="AW17" s="92"/>
      <c r="AX17" s="92"/>
      <c r="AY17" s="249"/>
      <c r="AZ17" s="157"/>
      <c r="BA17" s="249"/>
      <c r="BB17" s="249"/>
      <c r="BC17" s="249"/>
      <c r="BD17" s="249"/>
      <c r="BE17" s="249"/>
      <c r="BF17" s="249"/>
      <c r="BG17" s="249"/>
      <c r="BH17" s="249"/>
      <c r="BI17" s="150"/>
      <c r="BJ17" s="150"/>
      <c r="BK17" s="150"/>
      <c r="BL17" s="246"/>
      <c r="BM17" s="31"/>
      <c r="BN17" s="31"/>
      <c r="BO17" s="31"/>
      <c r="BP17" s="31"/>
      <c r="BQ17" s="31"/>
    </row>
    <row r="18" spans="2:69" x14ac:dyDescent="0.25">
      <c r="B18" s="555"/>
      <c r="C18" s="556"/>
      <c r="D18" s="556"/>
      <c r="E18" s="556"/>
      <c r="F18" s="556"/>
      <c r="G18" s="556"/>
      <c r="H18" s="556"/>
      <c r="I18" s="556"/>
      <c r="J18" s="556"/>
      <c r="K18" s="556"/>
      <c r="L18" s="556"/>
      <c r="M18" s="556"/>
      <c r="N18" s="556"/>
      <c r="O18" s="556"/>
      <c r="P18" s="556"/>
      <c r="Q18" s="556"/>
      <c r="R18" s="556"/>
      <c r="S18" s="556"/>
      <c r="T18" s="556"/>
      <c r="U18" s="556"/>
      <c r="V18" s="556"/>
      <c r="W18" s="556"/>
      <c r="X18" s="556"/>
      <c r="Y18" s="557"/>
      <c r="Z18" s="562"/>
      <c r="AA18" s="563"/>
      <c r="AB18" s="563"/>
      <c r="AC18" s="563"/>
      <c r="AD18" s="564"/>
      <c r="AE18" s="523"/>
      <c r="AF18" s="524"/>
      <c r="AG18" s="524"/>
      <c r="AH18" s="524"/>
      <c r="AI18" s="525"/>
      <c r="AJ18" s="526" t="s">
        <v>175</v>
      </c>
      <c r="AK18" s="488"/>
      <c r="AL18" s="488"/>
      <c r="AM18" s="488"/>
      <c r="AN18" s="489"/>
      <c r="AO18" s="527" t="s">
        <v>4</v>
      </c>
      <c r="AP18" s="528"/>
      <c r="AQ18" s="529" t="s">
        <v>5</v>
      </c>
      <c r="AR18" s="528"/>
      <c r="AT18" s="92"/>
      <c r="AU18" s="92"/>
      <c r="AV18" s="92"/>
      <c r="AW18" s="92"/>
      <c r="AX18" s="92"/>
      <c r="AY18" s="249"/>
      <c r="AZ18" s="249"/>
      <c r="BA18" s="249"/>
      <c r="BB18" s="249"/>
      <c r="BC18" s="249"/>
      <c r="BD18" s="249"/>
      <c r="BE18" s="249"/>
      <c r="BF18" s="249"/>
      <c r="BG18" s="249"/>
      <c r="BH18" s="249"/>
      <c r="BI18" s="150"/>
      <c r="BJ18" s="150"/>
      <c r="BK18" s="150"/>
      <c r="BL18" s="246"/>
    </row>
    <row r="19" spans="2:69" ht="58.9" customHeight="1" thickBot="1" x14ac:dyDescent="0.3">
      <c r="B19" s="429" t="s">
        <v>176</v>
      </c>
      <c r="C19" s="424"/>
      <c r="D19" s="530" t="s">
        <v>177</v>
      </c>
      <c r="E19" s="478"/>
      <c r="F19" s="478"/>
      <c r="G19" s="478"/>
      <c r="H19" s="478"/>
      <c r="I19" s="478"/>
      <c r="J19" s="478"/>
      <c r="K19" s="478"/>
      <c r="L19" s="478"/>
      <c r="M19" s="478"/>
      <c r="N19" s="478"/>
      <c r="O19" s="478"/>
      <c r="P19" s="478"/>
      <c r="Q19" s="478"/>
      <c r="R19" s="478"/>
      <c r="S19" s="478"/>
      <c r="T19" s="478"/>
      <c r="U19" s="478"/>
      <c r="V19" s="478"/>
      <c r="W19" s="478"/>
      <c r="X19" s="478"/>
      <c r="Y19" s="479"/>
      <c r="Z19" s="531"/>
      <c r="AA19" s="532"/>
      <c r="AB19" s="532"/>
      <c r="AC19" s="532"/>
      <c r="AD19" s="533"/>
      <c r="AE19" s="531"/>
      <c r="AF19" s="532"/>
      <c r="AG19" s="532"/>
      <c r="AH19" s="532"/>
      <c r="AI19" s="533"/>
      <c r="AJ19" s="531"/>
      <c r="AK19" s="532"/>
      <c r="AL19" s="532"/>
      <c r="AM19" s="532"/>
      <c r="AN19" s="533"/>
      <c r="AO19" s="540"/>
      <c r="AP19" s="541"/>
      <c r="AQ19" s="540"/>
      <c r="AR19" s="541"/>
      <c r="AT19" s="165"/>
      <c r="AU19" s="165"/>
      <c r="AV19" s="247" t="s">
        <v>328</v>
      </c>
      <c r="AW19" s="165"/>
      <c r="AX19" s="92"/>
      <c r="AY19" s="165"/>
      <c r="AZ19" s="165"/>
      <c r="BA19" s="165"/>
      <c r="BB19" s="165"/>
      <c r="BC19" s="165"/>
      <c r="BD19" s="165"/>
      <c r="BE19" s="165"/>
      <c r="BF19" s="165"/>
      <c r="BG19" s="165"/>
      <c r="BH19" s="165"/>
      <c r="BI19" s="165"/>
      <c r="BJ19" s="165"/>
      <c r="BK19" s="165"/>
      <c r="BL19" s="249"/>
    </row>
    <row r="20" spans="2:69" ht="19.5" thickTop="1" thickBot="1" x14ac:dyDescent="0.3">
      <c r="B20" s="73"/>
      <c r="C20" s="74"/>
      <c r="D20" s="20"/>
      <c r="E20" s="144" t="s">
        <v>178</v>
      </c>
      <c r="F20" s="5"/>
      <c r="G20" s="5"/>
      <c r="H20" s="5"/>
      <c r="I20" s="5"/>
      <c r="J20" s="5"/>
      <c r="K20" s="5"/>
      <c r="L20" s="5"/>
      <c r="M20" s="5"/>
      <c r="N20" s="5"/>
      <c r="O20" s="5"/>
      <c r="P20" s="5"/>
      <c r="Q20" s="5"/>
      <c r="R20" s="5"/>
      <c r="S20" s="5"/>
      <c r="T20" s="5"/>
      <c r="U20" s="5"/>
      <c r="V20" s="5"/>
      <c r="W20" s="5"/>
      <c r="X20" s="5"/>
      <c r="Y20" s="5"/>
      <c r="Z20" s="534"/>
      <c r="AA20" s="535"/>
      <c r="AB20" s="535"/>
      <c r="AC20" s="535"/>
      <c r="AD20" s="536"/>
      <c r="AE20" s="534"/>
      <c r="AF20" s="535"/>
      <c r="AG20" s="535"/>
      <c r="AH20" s="535"/>
      <c r="AI20" s="536"/>
      <c r="AJ20" s="534"/>
      <c r="AK20" s="535"/>
      <c r="AL20" s="535"/>
      <c r="AM20" s="535"/>
      <c r="AN20" s="536"/>
      <c r="AO20" s="542"/>
      <c r="AP20" s="543"/>
      <c r="AQ20" s="542"/>
      <c r="AR20" s="543"/>
      <c r="AT20" s="157" t="s">
        <v>315</v>
      </c>
      <c r="AU20" s="157" t="s">
        <v>320</v>
      </c>
      <c r="AV20" s="158" t="str">
        <f>IF(AE22="","",AE22)</f>
        <v/>
      </c>
      <c r="AW20" s="157"/>
      <c r="AX20" s="91"/>
      <c r="AY20" s="157"/>
      <c r="AZ20" s="157"/>
      <c r="BA20" s="157"/>
      <c r="BB20" s="157"/>
      <c r="BC20" s="157"/>
      <c r="BD20" s="157"/>
      <c r="BE20" s="157"/>
      <c r="BF20" s="157"/>
      <c r="BG20" s="157"/>
      <c r="BH20" s="157"/>
      <c r="BI20" s="157"/>
      <c r="BJ20" s="157"/>
      <c r="BK20" s="157"/>
      <c r="BL20" s="23"/>
    </row>
    <row r="21" spans="2:69" ht="44.25" customHeight="1" thickTop="1" thickBot="1" x14ac:dyDescent="0.3">
      <c r="B21" s="12"/>
      <c r="C21" s="5"/>
      <c r="D21" s="5"/>
      <c r="E21" s="125" t="s">
        <v>179</v>
      </c>
      <c r="F21" s="5"/>
      <c r="G21" s="5"/>
      <c r="H21" s="5"/>
      <c r="I21" s="5"/>
      <c r="J21" s="5"/>
      <c r="K21" s="5"/>
      <c r="L21" s="5"/>
      <c r="M21" s="5"/>
      <c r="N21" s="5"/>
      <c r="O21" s="5"/>
      <c r="P21" s="5"/>
      <c r="Q21" s="5"/>
      <c r="R21" s="5"/>
      <c r="S21" s="5"/>
      <c r="T21" s="5"/>
      <c r="U21" s="5"/>
      <c r="V21" s="5"/>
      <c r="W21" s="5"/>
      <c r="X21" s="5"/>
      <c r="Y21" s="5"/>
      <c r="Z21" s="537"/>
      <c r="AA21" s="538"/>
      <c r="AB21" s="538"/>
      <c r="AC21" s="538"/>
      <c r="AD21" s="539"/>
      <c r="AE21" s="534"/>
      <c r="AF21" s="535"/>
      <c r="AG21" s="535"/>
      <c r="AH21" s="535"/>
      <c r="AI21" s="536"/>
      <c r="AJ21" s="537"/>
      <c r="AK21" s="538"/>
      <c r="AL21" s="538"/>
      <c r="AM21" s="538"/>
      <c r="AN21" s="539"/>
      <c r="AO21" s="544"/>
      <c r="AP21" s="545"/>
      <c r="AQ21" s="544"/>
      <c r="AR21" s="545"/>
      <c r="AT21" s="157"/>
      <c r="AU21" s="157"/>
      <c r="AV21" s="159" t="s">
        <v>266</v>
      </c>
      <c r="AW21" s="157"/>
      <c r="AX21" s="151"/>
      <c r="AY21" s="157"/>
      <c r="AZ21" s="157"/>
      <c r="BA21" s="157"/>
      <c r="BB21" s="157"/>
      <c r="BC21" s="157"/>
      <c r="BD21" s="157"/>
      <c r="BE21" s="157"/>
      <c r="BF21" s="157"/>
      <c r="BG21" s="157"/>
      <c r="BH21" s="157"/>
      <c r="BI21" s="157"/>
      <c r="BJ21" s="157"/>
      <c r="BK21" s="157"/>
      <c r="BL21" s="23"/>
    </row>
    <row r="22" spans="2:69" ht="55.5" thickTop="1" thickBot="1" x14ac:dyDescent="0.3">
      <c r="B22" s="12"/>
      <c r="C22" s="5"/>
      <c r="D22" s="424" t="s">
        <v>180</v>
      </c>
      <c r="E22" s="424"/>
      <c r="F22" s="20" t="s">
        <v>149</v>
      </c>
      <c r="G22" s="5"/>
      <c r="H22" s="5"/>
      <c r="I22" s="5"/>
      <c r="J22" s="377" t="s">
        <v>181</v>
      </c>
      <c r="K22" s="377"/>
      <c r="L22" s="377"/>
      <c r="M22" s="377"/>
      <c r="N22" s="377"/>
      <c r="O22" s="377"/>
      <c r="P22" s="377"/>
      <c r="Q22" s="377"/>
      <c r="R22" s="377"/>
      <c r="S22" s="377"/>
      <c r="T22" s="377"/>
      <c r="U22" s="377"/>
      <c r="V22" s="377"/>
      <c r="W22" s="377"/>
      <c r="X22" s="377"/>
      <c r="Y22" s="468"/>
      <c r="Z22" s="333"/>
      <c r="AA22" s="494"/>
      <c r="AB22" s="494"/>
      <c r="AC22" s="494"/>
      <c r="AD22" s="494"/>
      <c r="AE22" s="447"/>
      <c r="AF22" s="448"/>
      <c r="AG22" s="448"/>
      <c r="AH22" s="448"/>
      <c r="AI22" s="449"/>
      <c r="AJ22" s="494"/>
      <c r="AK22" s="494"/>
      <c r="AL22" s="494"/>
      <c r="AM22" s="494"/>
      <c r="AN22" s="495"/>
      <c r="AO22" s="427"/>
      <c r="AP22" s="428"/>
      <c r="AQ22" s="427"/>
      <c r="AR22" s="428"/>
      <c r="AT22" s="23"/>
      <c r="AU22" s="23"/>
      <c r="AV22" s="160" t="s">
        <v>331</v>
      </c>
      <c r="AW22" s="157"/>
      <c r="AX22" s="157" t="s">
        <v>329</v>
      </c>
      <c r="AY22" s="157"/>
      <c r="AZ22" s="157"/>
      <c r="BA22" s="157"/>
      <c r="BB22" s="157"/>
      <c r="BC22" s="157"/>
      <c r="BD22" s="157"/>
      <c r="BE22" s="157"/>
      <c r="BF22" s="157"/>
      <c r="BG22" s="157"/>
      <c r="BH22" s="157"/>
      <c r="BI22" s="157"/>
      <c r="BJ22" s="157"/>
      <c r="BK22" s="157"/>
      <c r="BL22" s="23"/>
    </row>
    <row r="23" spans="2:69" ht="19.5" thickTop="1" thickBot="1" x14ac:dyDescent="0.3">
      <c r="B23" s="12"/>
      <c r="C23" s="5"/>
      <c r="D23" s="424" t="s">
        <v>182</v>
      </c>
      <c r="E23" s="424"/>
      <c r="F23" s="20" t="s">
        <v>151</v>
      </c>
      <c r="G23" s="5"/>
      <c r="H23" s="5"/>
      <c r="I23" s="5"/>
      <c r="J23" s="377" t="s">
        <v>181</v>
      </c>
      <c r="K23" s="377"/>
      <c r="L23" s="377"/>
      <c r="M23" s="377"/>
      <c r="N23" s="377"/>
      <c r="O23" s="377"/>
      <c r="P23" s="377"/>
      <c r="Q23" s="377"/>
      <c r="R23" s="377"/>
      <c r="S23" s="377"/>
      <c r="T23" s="377"/>
      <c r="U23" s="377"/>
      <c r="V23" s="377"/>
      <c r="W23" s="377"/>
      <c r="X23" s="377"/>
      <c r="Y23" s="468"/>
      <c r="Z23" s="333"/>
      <c r="AA23" s="494"/>
      <c r="AB23" s="494"/>
      <c r="AC23" s="494"/>
      <c r="AD23" s="494"/>
      <c r="AE23" s="447"/>
      <c r="AF23" s="448"/>
      <c r="AG23" s="448"/>
      <c r="AH23" s="448"/>
      <c r="AI23" s="449"/>
      <c r="AJ23" s="494"/>
      <c r="AK23" s="494"/>
      <c r="AL23" s="494"/>
      <c r="AM23" s="494"/>
      <c r="AN23" s="495"/>
      <c r="AO23" s="427"/>
      <c r="AP23" s="428"/>
      <c r="AQ23" s="427"/>
      <c r="AR23" s="428"/>
      <c r="AT23" s="157" t="s">
        <v>315</v>
      </c>
      <c r="AU23" s="157" t="s">
        <v>324</v>
      </c>
      <c r="AV23" s="158" t="str">
        <f>IF(AE32="","",AE32)</f>
        <v/>
      </c>
      <c r="AW23" s="157"/>
      <c r="AX23" s="171" t="str">
        <f>IF(AND(AV20="",AV23=""),"",IF(AV20="",0,AV20)+IF(AV23="",0,AV23))</f>
        <v/>
      </c>
      <c r="AY23" s="157"/>
      <c r="AZ23" s="157"/>
      <c r="BA23" s="157"/>
      <c r="BB23" s="157"/>
      <c r="BC23" s="157"/>
      <c r="BD23" s="157"/>
      <c r="BE23" s="157"/>
      <c r="BF23" s="157"/>
      <c r="BG23" s="157"/>
      <c r="BH23" s="157"/>
      <c r="BI23" s="157"/>
      <c r="BJ23" s="157"/>
      <c r="BK23" s="157"/>
      <c r="BL23" s="23"/>
    </row>
    <row r="24" spans="2:69" ht="19.5" thickTop="1" thickBot="1" x14ac:dyDescent="0.3">
      <c r="B24" s="12"/>
      <c r="C24" s="5"/>
      <c r="D24" s="424" t="s">
        <v>183</v>
      </c>
      <c r="E24" s="424"/>
      <c r="F24" s="20" t="s">
        <v>184</v>
      </c>
      <c r="G24" s="5"/>
      <c r="H24" s="5"/>
      <c r="I24" s="5"/>
      <c r="J24" s="377" t="s">
        <v>181</v>
      </c>
      <c r="K24" s="377"/>
      <c r="L24" s="377"/>
      <c r="M24" s="377"/>
      <c r="N24" s="377"/>
      <c r="O24" s="377"/>
      <c r="P24" s="377"/>
      <c r="Q24" s="377"/>
      <c r="R24" s="377"/>
      <c r="S24" s="377"/>
      <c r="T24" s="377"/>
      <c r="U24" s="377"/>
      <c r="V24" s="377"/>
      <c r="W24" s="377"/>
      <c r="X24" s="377"/>
      <c r="Y24" s="468"/>
      <c r="Z24" s="333"/>
      <c r="AA24" s="494"/>
      <c r="AB24" s="494"/>
      <c r="AC24" s="494"/>
      <c r="AD24" s="494"/>
      <c r="AE24" s="447"/>
      <c r="AF24" s="448"/>
      <c r="AG24" s="448"/>
      <c r="AH24" s="448"/>
      <c r="AI24" s="449"/>
      <c r="AJ24" s="494"/>
      <c r="AK24" s="494"/>
      <c r="AL24" s="494"/>
      <c r="AM24" s="494"/>
      <c r="AN24" s="495"/>
      <c r="AO24" s="427"/>
      <c r="AP24" s="428"/>
      <c r="AQ24" s="427"/>
      <c r="AR24" s="428"/>
      <c r="AV24" s="152"/>
      <c r="AX24" s="165"/>
      <c r="AY24" s="157"/>
      <c r="AZ24" s="157"/>
      <c r="BA24" s="157"/>
      <c r="BB24" s="157"/>
      <c r="BC24" s="157"/>
      <c r="BD24" s="157"/>
      <c r="BE24" s="157"/>
      <c r="BF24" s="157"/>
      <c r="BG24" s="157"/>
      <c r="BH24" s="157"/>
      <c r="BI24" s="157"/>
      <c r="BJ24" s="157"/>
      <c r="BK24" s="157"/>
      <c r="BL24" s="23"/>
    </row>
    <row r="25" spans="2:69" ht="55.5" customHeight="1" thickTop="1" thickBot="1" x14ac:dyDescent="0.3">
      <c r="B25" s="12"/>
      <c r="C25" s="5"/>
      <c r="D25" s="424" t="s">
        <v>185</v>
      </c>
      <c r="E25" s="424"/>
      <c r="F25" s="20" t="s">
        <v>186</v>
      </c>
      <c r="G25" s="5"/>
      <c r="H25" s="5"/>
      <c r="I25" s="5"/>
      <c r="J25" s="5"/>
      <c r="K25" s="377" t="s">
        <v>47</v>
      </c>
      <c r="L25" s="377"/>
      <c r="M25" s="377"/>
      <c r="N25" s="377"/>
      <c r="O25" s="377"/>
      <c r="P25" s="377"/>
      <c r="Q25" s="377"/>
      <c r="R25" s="377"/>
      <c r="S25" s="377"/>
      <c r="T25" s="377"/>
      <c r="U25" s="377"/>
      <c r="V25" s="377"/>
      <c r="W25" s="377"/>
      <c r="X25" s="377"/>
      <c r="Y25" s="468"/>
      <c r="Z25" s="333"/>
      <c r="AA25" s="494"/>
      <c r="AB25" s="494"/>
      <c r="AC25" s="494"/>
      <c r="AD25" s="494"/>
      <c r="AE25" s="447"/>
      <c r="AF25" s="448"/>
      <c r="AG25" s="448"/>
      <c r="AH25" s="448"/>
      <c r="AI25" s="449"/>
      <c r="AJ25" s="494"/>
      <c r="AK25" s="494"/>
      <c r="AL25" s="494"/>
      <c r="AM25" s="494"/>
      <c r="AN25" s="495"/>
      <c r="AO25" s="427"/>
      <c r="AP25" s="428"/>
      <c r="AQ25" s="427"/>
      <c r="AR25" s="428"/>
      <c r="AT25" s="248"/>
      <c r="AU25" s="156"/>
      <c r="AV25" s="155" t="s">
        <v>330</v>
      </c>
      <c r="AW25" s="156"/>
      <c r="AX25" s="156"/>
      <c r="AY25" s="156"/>
      <c r="AZ25" s="156"/>
      <c r="BA25" s="156"/>
      <c r="BB25" s="156"/>
      <c r="BC25" s="156"/>
      <c r="BD25" s="156"/>
      <c r="BE25" s="156"/>
      <c r="BF25" s="156"/>
      <c r="BG25" s="156"/>
      <c r="BH25" s="156"/>
      <c r="BI25" s="156"/>
      <c r="BJ25" s="156"/>
      <c r="BK25" s="156"/>
      <c r="BL25" s="248"/>
      <c r="BM25" s="23"/>
    </row>
    <row r="26" spans="2:69" ht="19.5" thickTop="1" thickBot="1" x14ac:dyDescent="0.3">
      <c r="B26" s="12"/>
      <c r="C26" s="5"/>
      <c r="D26" s="424" t="s">
        <v>187</v>
      </c>
      <c r="E26" s="424"/>
      <c r="F26" s="20" t="s">
        <v>188</v>
      </c>
      <c r="G26" s="5"/>
      <c r="H26" s="5"/>
      <c r="I26" s="5"/>
      <c r="J26" s="496" t="s">
        <v>189</v>
      </c>
      <c r="K26" s="496"/>
      <c r="L26" s="496"/>
      <c r="M26" s="496"/>
      <c r="N26" s="496"/>
      <c r="O26" s="496"/>
      <c r="P26" s="496"/>
      <c r="Q26" s="496"/>
      <c r="R26" s="496"/>
      <c r="S26" s="496"/>
      <c r="T26" s="496"/>
      <c r="U26" s="496"/>
      <c r="V26" s="496"/>
      <c r="W26" s="496"/>
      <c r="X26" s="496"/>
      <c r="Y26" s="497"/>
      <c r="Z26" s="333"/>
      <c r="AA26" s="494"/>
      <c r="AB26" s="494"/>
      <c r="AC26" s="494"/>
      <c r="AD26" s="494"/>
      <c r="AE26" s="517"/>
      <c r="AF26" s="518"/>
      <c r="AG26" s="518"/>
      <c r="AH26" s="518"/>
      <c r="AI26" s="519"/>
      <c r="AJ26" s="494"/>
      <c r="AK26" s="494"/>
      <c r="AL26" s="494"/>
      <c r="AM26" s="494"/>
      <c r="AN26" s="495"/>
      <c r="AO26" s="427"/>
      <c r="AP26" s="428"/>
      <c r="AQ26" s="427"/>
      <c r="AR26" s="428"/>
      <c r="AT26" s="157" t="s">
        <v>315</v>
      </c>
      <c r="AU26" s="157" t="s">
        <v>321</v>
      </c>
      <c r="AV26" s="158" t="str">
        <f>IF(AE23="","",AE23)</f>
        <v/>
      </c>
      <c r="AW26" s="157"/>
      <c r="AX26" s="157"/>
      <c r="AY26" s="157"/>
      <c r="AZ26" s="157"/>
      <c r="BA26" s="157"/>
      <c r="BB26" s="157"/>
      <c r="BC26" s="157"/>
      <c r="BD26" s="157"/>
      <c r="BE26" s="157"/>
      <c r="BF26" s="157"/>
      <c r="BG26" s="157"/>
      <c r="BH26" s="157"/>
      <c r="BI26" s="157"/>
      <c r="BJ26" s="157"/>
      <c r="BK26" s="157"/>
      <c r="BL26" s="23"/>
      <c r="BM26" s="23"/>
    </row>
    <row r="27" spans="2:69" ht="28.5" thickTop="1" x14ac:dyDescent="0.25">
      <c r="B27" s="12"/>
      <c r="C27" s="5"/>
      <c r="D27" s="424" t="s">
        <v>190</v>
      </c>
      <c r="E27" s="424"/>
      <c r="F27" s="20" t="s">
        <v>191</v>
      </c>
      <c r="G27" s="5"/>
      <c r="H27" s="5"/>
      <c r="I27" s="5"/>
      <c r="J27" s="5"/>
      <c r="K27" s="5"/>
      <c r="L27" s="5"/>
      <c r="M27" s="5"/>
      <c r="N27" s="5"/>
      <c r="O27" s="5"/>
      <c r="P27" s="5"/>
      <c r="Q27" s="5"/>
      <c r="R27" s="5"/>
      <c r="S27" s="320"/>
      <c r="T27" s="320"/>
      <c r="U27" s="320"/>
      <c r="V27" s="320"/>
      <c r="W27" s="320"/>
      <c r="X27" s="320"/>
      <c r="Y27" s="5"/>
      <c r="Z27" s="333"/>
      <c r="AA27" s="494"/>
      <c r="AB27" s="494"/>
      <c r="AC27" s="494"/>
      <c r="AD27" s="494"/>
      <c r="AE27" s="333"/>
      <c r="AF27" s="494"/>
      <c r="AG27" s="494"/>
      <c r="AH27" s="494"/>
      <c r="AI27" s="495"/>
      <c r="AJ27" s="494"/>
      <c r="AK27" s="494"/>
      <c r="AL27" s="494"/>
      <c r="AM27" s="494"/>
      <c r="AN27" s="495"/>
      <c r="AO27" s="427"/>
      <c r="AP27" s="428"/>
      <c r="AQ27" s="427"/>
      <c r="AR27" s="428"/>
      <c r="AT27" s="157"/>
      <c r="AU27" s="157"/>
      <c r="AV27" s="159" t="s">
        <v>266</v>
      </c>
      <c r="AW27" s="157"/>
      <c r="AX27" s="23"/>
      <c r="AY27" s="157"/>
      <c r="AZ27" s="157"/>
      <c r="BA27" s="157"/>
      <c r="BB27" s="157"/>
      <c r="BC27" s="157"/>
      <c r="BD27" s="157"/>
      <c r="BE27" s="157"/>
      <c r="BF27" s="157"/>
      <c r="BG27" s="157"/>
      <c r="BH27" s="157"/>
      <c r="BI27" s="157"/>
      <c r="BJ27" s="157"/>
      <c r="BK27" s="157"/>
      <c r="BL27" s="23"/>
      <c r="BM27" s="23"/>
    </row>
    <row r="28" spans="2:69" ht="49.9" customHeight="1" thickBot="1" x14ac:dyDescent="0.3">
      <c r="B28" s="12"/>
      <c r="C28" s="5"/>
      <c r="D28" s="5"/>
      <c r="E28" s="5"/>
      <c r="F28" s="5"/>
      <c r="G28" s="5"/>
      <c r="H28" s="5"/>
      <c r="I28" s="5"/>
      <c r="J28" s="5"/>
      <c r="K28" s="5"/>
      <c r="L28" s="5"/>
      <c r="M28" s="5"/>
      <c r="N28" s="5"/>
      <c r="O28" s="5"/>
      <c r="P28" s="5"/>
      <c r="Q28" s="5"/>
      <c r="R28" s="5"/>
      <c r="S28" s="493" t="s">
        <v>192</v>
      </c>
      <c r="T28" s="493"/>
      <c r="U28" s="493"/>
      <c r="V28" s="493"/>
      <c r="W28" s="493"/>
      <c r="X28" s="493"/>
      <c r="Y28" s="5"/>
      <c r="Z28" s="499"/>
      <c r="AA28" s="500"/>
      <c r="AB28" s="500"/>
      <c r="AC28" s="500"/>
      <c r="AD28" s="501"/>
      <c r="AE28" s="502"/>
      <c r="AF28" s="503"/>
      <c r="AG28" s="503"/>
      <c r="AH28" s="503"/>
      <c r="AI28" s="503"/>
      <c r="AJ28" s="499"/>
      <c r="AK28" s="500"/>
      <c r="AL28" s="500"/>
      <c r="AM28" s="500"/>
      <c r="AN28" s="501"/>
      <c r="AO28" s="508"/>
      <c r="AP28" s="509"/>
      <c r="AQ28" s="514"/>
      <c r="AR28" s="509"/>
      <c r="AT28" s="157"/>
      <c r="AU28" s="157"/>
      <c r="AV28" s="160" t="s">
        <v>332</v>
      </c>
      <c r="AW28" s="157"/>
      <c r="AX28" s="157" t="s">
        <v>301</v>
      </c>
      <c r="AY28" s="157"/>
      <c r="AZ28" s="157"/>
      <c r="BA28" s="157"/>
      <c r="BB28" s="157"/>
      <c r="BC28" s="157"/>
      <c r="BD28" s="157"/>
      <c r="BE28" s="157"/>
      <c r="BF28" s="157"/>
      <c r="BG28" s="157"/>
      <c r="BH28" s="157"/>
      <c r="BI28" s="157"/>
      <c r="BJ28" s="157"/>
      <c r="BK28" s="157"/>
      <c r="BL28" s="23"/>
      <c r="BM28" s="23"/>
    </row>
    <row r="29" spans="2:69" ht="19.5" thickTop="1" thickBot="1" x14ac:dyDescent="0.3">
      <c r="B29" s="429" t="s">
        <v>193</v>
      </c>
      <c r="C29" s="424"/>
      <c r="D29" s="312" t="s">
        <v>194</v>
      </c>
      <c r="E29" s="332"/>
      <c r="F29" s="332"/>
      <c r="G29" s="332"/>
      <c r="H29" s="332"/>
      <c r="I29" s="332"/>
      <c r="J29" s="332"/>
      <c r="K29" s="332"/>
      <c r="L29" s="332"/>
      <c r="M29" s="332"/>
      <c r="N29" s="332"/>
      <c r="O29" s="332"/>
      <c r="P29" s="332"/>
      <c r="Q29" s="332"/>
      <c r="R29" s="332"/>
      <c r="S29" s="332"/>
      <c r="T29" s="332"/>
      <c r="U29" s="332"/>
      <c r="V29" s="332"/>
      <c r="W29" s="332"/>
      <c r="X29" s="332"/>
      <c r="Y29" s="381"/>
      <c r="Z29" s="502"/>
      <c r="AA29" s="503"/>
      <c r="AB29" s="503"/>
      <c r="AC29" s="503"/>
      <c r="AD29" s="504"/>
      <c r="AE29" s="502"/>
      <c r="AF29" s="503"/>
      <c r="AG29" s="503"/>
      <c r="AH29" s="503"/>
      <c r="AI29" s="503"/>
      <c r="AJ29" s="502"/>
      <c r="AK29" s="503"/>
      <c r="AL29" s="503"/>
      <c r="AM29" s="503"/>
      <c r="AN29" s="504"/>
      <c r="AO29" s="510"/>
      <c r="AP29" s="511"/>
      <c r="AQ29" s="515"/>
      <c r="AR29" s="511"/>
      <c r="AT29" s="157" t="s">
        <v>315</v>
      </c>
      <c r="AU29" s="157" t="s">
        <v>325</v>
      </c>
      <c r="AV29" s="158" t="str">
        <f>IF(AE33="","",AE33)</f>
        <v/>
      </c>
      <c r="AW29" s="157"/>
      <c r="AX29" s="171" t="str">
        <f>IF(AND(AV26="",AV29=""),"",IF(AV26="",0,AV26)+IF(AV29="",0,AV29))</f>
        <v/>
      </c>
      <c r="AY29" s="157"/>
      <c r="AZ29" s="157"/>
      <c r="BA29" s="157"/>
      <c r="BB29" s="157"/>
      <c r="BC29" s="157"/>
      <c r="BD29" s="157"/>
      <c r="BE29" s="157"/>
      <c r="BF29" s="157"/>
      <c r="BG29" s="157"/>
      <c r="BH29" s="157"/>
      <c r="BI29" s="157"/>
      <c r="BJ29" s="157"/>
      <c r="BK29" s="157"/>
      <c r="BL29" s="23"/>
      <c r="BM29" s="23"/>
    </row>
    <row r="30" spans="2:69" ht="18.75" thickTop="1" x14ac:dyDescent="0.25">
      <c r="B30" s="73"/>
      <c r="C30" s="74"/>
      <c r="D30" s="20"/>
      <c r="E30" s="498" t="s">
        <v>195</v>
      </c>
      <c r="F30" s="332"/>
      <c r="G30" s="332"/>
      <c r="H30" s="332"/>
      <c r="I30" s="332"/>
      <c r="J30" s="332"/>
      <c r="K30" s="332"/>
      <c r="L30" s="332"/>
      <c r="M30" s="332"/>
      <c r="N30" s="332"/>
      <c r="O30" s="332"/>
      <c r="P30" s="332"/>
      <c r="Q30" s="332"/>
      <c r="R30" s="332"/>
      <c r="S30" s="332"/>
      <c r="T30" s="332"/>
      <c r="U30" s="332"/>
      <c r="V30" s="332"/>
      <c r="W30" s="332"/>
      <c r="X30" s="332"/>
      <c r="Y30" s="381"/>
      <c r="Z30" s="502"/>
      <c r="AA30" s="503"/>
      <c r="AB30" s="503"/>
      <c r="AC30" s="503"/>
      <c r="AD30" s="504"/>
      <c r="AE30" s="502"/>
      <c r="AF30" s="503"/>
      <c r="AG30" s="503"/>
      <c r="AH30" s="503"/>
      <c r="AI30" s="503"/>
      <c r="AJ30" s="502"/>
      <c r="AK30" s="503"/>
      <c r="AL30" s="503"/>
      <c r="AM30" s="503"/>
      <c r="AN30" s="504"/>
      <c r="AO30" s="510"/>
      <c r="AP30" s="511"/>
      <c r="AQ30" s="515"/>
      <c r="AR30" s="511"/>
      <c r="AT30" s="157"/>
      <c r="AU30" s="157"/>
      <c r="AV30" s="23"/>
      <c r="AW30" s="150"/>
      <c r="AX30" s="150"/>
      <c r="AY30" s="157"/>
      <c r="AZ30" s="157"/>
      <c r="BA30" s="157"/>
      <c r="BB30" s="157"/>
      <c r="BC30" s="157"/>
      <c r="BD30" s="157"/>
      <c r="BE30" s="157"/>
      <c r="BF30" s="157"/>
      <c r="BG30" s="157"/>
      <c r="BH30" s="157"/>
      <c r="BI30" s="157"/>
      <c r="BJ30" s="157"/>
      <c r="BK30" s="157"/>
      <c r="BL30" s="23"/>
      <c r="BM30" s="23"/>
    </row>
    <row r="31" spans="2:69" ht="67.150000000000006" customHeight="1" thickBot="1" x14ac:dyDescent="0.3">
      <c r="B31" s="12"/>
      <c r="C31" s="5"/>
      <c r="D31" s="5"/>
      <c r="E31" s="125" t="s">
        <v>179</v>
      </c>
      <c r="F31" s="23"/>
      <c r="G31" s="23"/>
      <c r="H31" s="23"/>
      <c r="I31" s="23"/>
      <c r="J31" s="23"/>
      <c r="K31" s="23"/>
      <c r="L31" s="23"/>
      <c r="M31" s="23"/>
      <c r="N31" s="23"/>
      <c r="O31" s="23"/>
      <c r="P31" s="23"/>
      <c r="Q31" s="23"/>
      <c r="R31" s="23"/>
      <c r="S31" s="23"/>
      <c r="T31" s="23"/>
      <c r="U31" s="23"/>
      <c r="V31" s="23"/>
      <c r="W31" s="23"/>
      <c r="X31" s="23"/>
      <c r="Y31" s="23"/>
      <c r="Z31" s="505"/>
      <c r="AA31" s="506"/>
      <c r="AB31" s="506"/>
      <c r="AC31" s="506"/>
      <c r="AD31" s="507"/>
      <c r="AE31" s="502"/>
      <c r="AF31" s="503"/>
      <c r="AG31" s="503"/>
      <c r="AH31" s="503"/>
      <c r="AI31" s="503"/>
      <c r="AJ31" s="505"/>
      <c r="AK31" s="506"/>
      <c r="AL31" s="506"/>
      <c r="AM31" s="506"/>
      <c r="AN31" s="507"/>
      <c r="AO31" s="512"/>
      <c r="AP31" s="513"/>
      <c r="AQ31" s="516"/>
      <c r="AR31" s="513"/>
      <c r="AT31" s="156"/>
      <c r="AU31" s="156"/>
      <c r="AV31" s="155" t="s">
        <v>333</v>
      </c>
      <c r="AW31" s="154"/>
      <c r="AX31" s="115"/>
      <c r="AY31" s="156"/>
      <c r="AZ31" s="156"/>
      <c r="BA31" s="156"/>
      <c r="BB31" s="156"/>
      <c r="BC31" s="156"/>
      <c r="BD31" s="156"/>
      <c r="BE31" s="156"/>
      <c r="BF31" s="156"/>
      <c r="BG31" s="156"/>
      <c r="BH31" s="156"/>
      <c r="BI31" s="156"/>
      <c r="BJ31" s="156"/>
      <c r="BK31" s="156"/>
      <c r="BL31" s="248"/>
      <c r="BM31" s="29"/>
      <c r="BN31" s="29"/>
      <c r="BO31" s="29"/>
      <c r="BP31" s="29"/>
      <c r="BQ31" s="25"/>
    </row>
    <row r="32" spans="2:69" ht="19.5" thickTop="1" thickBot="1" x14ac:dyDescent="0.3">
      <c r="B32" s="12"/>
      <c r="C32" s="5"/>
      <c r="D32" s="424" t="s">
        <v>196</v>
      </c>
      <c r="E32" s="424"/>
      <c r="F32" s="20" t="s">
        <v>149</v>
      </c>
      <c r="G32" s="5"/>
      <c r="H32" s="5"/>
      <c r="I32" s="5"/>
      <c r="J32" s="377" t="s">
        <v>181</v>
      </c>
      <c r="K32" s="377"/>
      <c r="L32" s="377"/>
      <c r="M32" s="377"/>
      <c r="N32" s="377"/>
      <c r="O32" s="377"/>
      <c r="P32" s="377"/>
      <c r="Q32" s="377"/>
      <c r="R32" s="377"/>
      <c r="S32" s="377"/>
      <c r="T32" s="377"/>
      <c r="U32" s="377"/>
      <c r="V32" s="377"/>
      <c r="W32" s="377"/>
      <c r="X32" s="377"/>
      <c r="Y32" s="468"/>
      <c r="Z32" s="333"/>
      <c r="AA32" s="494"/>
      <c r="AB32" s="494"/>
      <c r="AC32" s="494"/>
      <c r="AD32" s="494"/>
      <c r="AE32" s="447"/>
      <c r="AF32" s="448"/>
      <c r="AG32" s="448"/>
      <c r="AH32" s="448"/>
      <c r="AI32" s="449"/>
      <c r="AJ32" s="494"/>
      <c r="AK32" s="494"/>
      <c r="AL32" s="494"/>
      <c r="AM32" s="494"/>
      <c r="AN32" s="495"/>
      <c r="AO32" s="427"/>
      <c r="AP32" s="428"/>
      <c r="AQ32" s="427"/>
      <c r="AR32" s="428"/>
      <c r="AT32" s="157" t="s">
        <v>315</v>
      </c>
      <c r="AU32" s="157" t="s">
        <v>322</v>
      </c>
      <c r="AV32" s="158" t="str">
        <f>IF(AE24="","",AE24)</f>
        <v/>
      </c>
      <c r="AX32" s="91"/>
      <c r="AY32" s="157"/>
      <c r="AZ32" s="157"/>
      <c r="BA32" s="157"/>
      <c r="BB32" s="157"/>
      <c r="BC32" s="157"/>
      <c r="BD32" s="157"/>
      <c r="BE32" s="157"/>
      <c r="BF32" s="157"/>
      <c r="BG32" s="157"/>
      <c r="BH32" s="157"/>
      <c r="BI32" s="157"/>
      <c r="BJ32" s="157"/>
      <c r="BK32" s="157"/>
      <c r="BL32" s="23"/>
    </row>
    <row r="33" spans="2:67" ht="38.25" customHeight="1" thickTop="1" thickBot="1" x14ac:dyDescent="0.3">
      <c r="B33" s="12"/>
      <c r="C33" s="5"/>
      <c r="D33" s="424" t="s">
        <v>197</v>
      </c>
      <c r="E33" s="424"/>
      <c r="F33" s="20" t="s">
        <v>151</v>
      </c>
      <c r="G33" s="5"/>
      <c r="H33" s="5"/>
      <c r="I33" s="5"/>
      <c r="J33" s="377" t="s">
        <v>181</v>
      </c>
      <c r="K33" s="377"/>
      <c r="L33" s="377"/>
      <c r="M33" s="377"/>
      <c r="N33" s="377"/>
      <c r="O33" s="377"/>
      <c r="P33" s="377"/>
      <c r="Q33" s="377"/>
      <c r="R33" s="377"/>
      <c r="S33" s="377"/>
      <c r="T33" s="377"/>
      <c r="U33" s="377"/>
      <c r="V33" s="377"/>
      <c r="W33" s="377"/>
      <c r="X33" s="377"/>
      <c r="Y33" s="468"/>
      <c r="Z33" s="333"/>
      <c r="AA33" s="494"/>
      <c r="AB33" s="494"/>
      <c r="AC33" s="494"/>
      <c r="AD33" s="494"/>
      <c r="AE33" s="447"/>
      <c r="AF33" s="448"/>
      <c r="AG33" s="448"/>
      <c r="AH33" s="448"/>
      <c r="AI33" s="449"/>
      <c r="AJ33" s="494"/>
      <c r="AK33" s="494"/>
      <c r="AL33" s="494"/>
      <c r="AM33" s="494"/>
      <c r="AN33" s="495"/>
      <c r="AO33" s="427"/>
      <c r="AP33" s="428"/>
      <c r="AQ33" s="427"/>
      <c r="AR33" s="428"/>
      <c r="AT33" s="157"/>
      <c r="AU33" s="157"/>
      <c r="AV33" s="159" t="s">
        <v>266</v>
      </c>
      <c r="AX33" s="151"/>
      <c r="AY33" s="157"/>
      <c r="AZ33" s="157"/>
      <c r="BA33" s="157"/>
      <c r="BB33" s="157"/>
      <c r="BC33" s="157"/>
      <c r="BD33" s="157"/>
      <c r="BE33" s="157"/>
      <c r="BF33" s="157"/>
      <c r="BG33" s="157"/>
      <c r="BH33" s="157"/>
      <c r="BI33" s="157"/>
      <c r="BJ33" s="157"/>
      <c r="BK33" s="157"/>
      <c r="BL33" s="23"/>
    </row>
    <row r="34" spans="2:67" ht="55.5" thickTop="1" thickBot="1" x14ac:dyDescent="0.3">
      <c r="B34" s="12"/>
      <c r="C34" s="5"/>
      <c r="D34" s="424" t="s">
        <v>198</v>
      </c>
      <c r="E34" s="424"/>
      <c r="F34" s="20" t="s">
        <v>184</v>
      </c>
      <c r="G34" s="5"/>
      <c r="H34" s="5"/>
      <c r="I34" s="377" t="s">
        <v>199</v>
      </c>
      <c r="J34" s="377"/>
      <c r="K34" s="377"/>
      <c r="L34" s="377"/>
      <c r="M34" s="377"/>
      <c r="N34" s="377"/>
      <c r="O34" s="377"/>
      <c r="P34" s="377"/>
      <c r="Q34" s="377"/>
      <c r="R34" s="377"/>
      <c r="S34" s="377"/>
      <c r="T34" s="377"/>
      <c r="U34" s="377"/>
      <c r="V34" s="377"/>
      <c r="W34" s="377"/>
      <c r="X34" s="377"/>
      <c r="Y34" s="468"/>
      <c r="Z34" s="333"/>
      <c r="AA34" s="494"/>
      <c r="AB34" s="494"/>
      <c r="AC34" s="494"/>
      <c r="AD34" s="494"/>
      <c r="AE34" s="447"/>
      <c r="AF34" s="448"/>
      <c r="AG34" s="448"/>
      <c r="AH34" s="448"/>
      <c r="AI34" s="449"/>
      <c r="AJ34" s="494"/>
      <c r="AK34" s="494"/>
      <c r="AL34" s="494"/>
      <c r="AM34" s="494"/>
      <c r="AN34" s="495"/>
      <c r="AO34" s="427"/>
      <c r="AP34" s="428"/>
      <c r="AQ34" s="427"/>
      <c r="AR34" s="428"/>
      <c r="AT34" s="23"/>
      <c r="AU34" s="23"/>
      <c r="AV34" s="160" t="s">
        <v>334</v>
      </c>
      <c r="AW34" s="157"/>
      <c r="AX34" s="157" t="s">
        <v>302</v>
      </c>
      <c r="AY34" s="153"/>
      <c r="AZ34" s="153"/>
      <c r="BA34" s="153"/>
      <c r="BB34" s="153"/>
      <c r="BC34" s="153"/>
      <c r="BD34" s="153"/>
      <c r="BE34" s="153"/>
      <c r="BF34" s="153"/>
      <c r="BG34" s="153"/>
      <c r="BH34" s="153"/>
      <c r="BI34" s="153"/>
      <c r="BJ34" s="153"/>
      <c r="BK34" s="153"/>
      <c r="BL34" s="245"/>
      <c r="BM34" s="23"/>
      <c r="BN34" s="23"/>
      <c r="BO34" s="23"/>
    </row>
    <row r="35" spans="2:67" ht="19.5" thickTop="1" thickBot="1" x14ac:dyDescent="0.3">
      <c r="B35" s="12"/>
      <c r="C35" s="5"/>
      <c r="D35" s="424" t="s">
        <v>200</v>
      </c>
      <c r="E35" s="424"/>
      <c r="F35" s="20" t="s">
        <v>186</v>
      </c>
      <c r="G35" s="5"/>
      <c r="H35" s="5"/>
      <c r="I35" s="5"/>
      <c r="J35" s="5"/>
      <c r="K35" s="377" t="s">
        <v>201</v>
      </c>
      <c r="L35" s="377"/>
      <c r="M35" s="377"/>
      <c r="N35" s="377"/>
      <c r="O35" s="377"/>
      <c r="P35" s="377"/>
      <c r="Q35" s="377"/>
      <c r="R35" s="377"/>
      <c r="S35" s="377"/>
      <c r="T35" s="377"/>
      <c r="U35" s="377"/>
      <c r="V35" s="377"/>
      <c r="W35" s="377"/>
      <c r="X35" s="377"/>
      <c r="Y35" s="468"/>
      <c r="Z35" s="333"/>
      <c r="AA35" s="494"/>
      <c r="AB35" s="494"/>
      <c r="AC35" s="494"/>
      <c r="AD35" s="494"/>
      <c r="AE35" s="447"/>
      <c r="AF35" s="448"/>
      <c r="AG35" s="448"/>
      <c r="AH35" s="448"/>
      <c r="AI35" s="449"/>
      <c r="AJ35" s="494"/>
      <c r="AK35" s="494"/>
      <c r="AL35" s="494"/>
      <c r="AM35" s="494"/>
      <c r="AN35" s="495"/>
      <c r="AO35" s="427"/>
      <c r="AP35" s="428"/>
      <c r="AQ35" s="427"/>
      <c r="AR35" s="428"/>
      <c r="AT35" s="157" t="s">
        <v>315</v>
      </c>
      <c r="AU35" s="157" t="s">
        <v>326</v>
      </c>
      <c r="AV35" s="158" t="str">
        <f>IF(AE34="","",AE34)</f>
        <v/>
      </c>
      <c r="AW35" s="157"/>
      <c r="AX35" s="171" t="str">
        <f>IF(AND(AV32="",AV35=""),"",IF(AV32="",0,AV32)+IF(AV35="",0,AV35))</f>
        <v/>
      </c>
      <c r="AY35" s="157"/>
      <c r="AZ35" s="157"/>
      <c r="BA35" s="157"/>
      <c r="BB35" s="157"/>
      <c r="BC35" s="157"/>
      <c r="BD35" s="157"/>
      <c r="BE35" s="157"/>
      <c r="BF35" s="157"/>
      <c r="BG35" s="157"/>
      <c r="BH35" s="157"/>
      <c r="BI35" s="157"/>
      <c r="BJ35" s="157"/>
      <c r="BK35" s="157"/>
      <c r="BL35" s="23"/>
      <c r="BM35" s="23"/>
      <c r="BN35" s="23"/>
      <c r="BO35" s="23"/>
    </row>
    <row r="36" spans="2:67" ht="18.75" thickTop="1" x14ac:dyDescent="0.25">
      <c r="B36" s="12"/>
      <c r="C36" s="5"/>
      <c r="D36" s="424" t="s">
        <v>202</v>
      </c>
      <c r="E36" s="424"/>
      <c r="F36" s="20" t="s">
        <v>188</v>
      </c>
      <c r="G36" s="5"/>
      <c r="H36" s="5"/>
      <c r="I36" s="5"/>
      <c r="J36" s="496" t="s">
        <v>189</v>
      </c>
      <c r="K36" s="496"/>
      <c r="L36" s="496"/>
      <c r="M36" s="496"/>
      <c r="N36" s="496"/>
      <c r="O36" s="496"/>
      <c r="P36" s="496"/>
      <c r="Q36" s="496"/>
      <c r="R36" s="496"/>
      <c r="S36" s="496"/>
      <c r="T36" s="496"/>
      <c r="U36" s="496"/>
      <c r="V36" s="496"/>
      <c r="W36" s="496"/>
      <c r="X36" s="496"/>
      <c r="Y36" s="497"/>
      <c r="Z36" s="333"/>
      <c r="AA36" s="494"/>
      <c r="AB36" s="494"/>
      <c r="AC36" s="494"/>
      <c r="AD36" s="494"/>
      <c r="AE36" s="333"/>
      <c r="AF36" s="494"/>
      <c r="AG36" s="494"/>
      <c r="AH36" s="494"/>
      <c r="AI36" s="495"/>
      <c r="AJ36" s="494"/>
      <c r="AK36" s="494"/>
      <c r="AL36" s="494"/>
      <c r="AM36" s="494"/>
      <c r="AN36" s="495"/>
      <c r="AO36" s="427"/>
      <c r="AP36" s="428"/>
      <c r="AQ36" s="427"/>
      <c r="AR36" s="428"/>
      <c r="AV36" s="152"/>
      <c r="AW36" s="157"/>
      <c r="AX36" s="165"/>
      <c r="AY36" s="157"/>
      <c r="AZ36" s="157"/>
      <c r="BA36" s="157"/>
      <c r="BB36" s="157"/>
      <c r="BC36" s="157"/>
      <c r="BD36" s="157"/>
      <c r="BE36" s="157"/>
      <c r="BF36" s="157"/>
      <c r="BG36" s="157"/>
      <c r="BH36" s="157"/>
      <c r="BI36" s="157"/>
      <c r="BJ36" s="157"/>
      <c r="BK36" s="157"/>
      <c r="BL36" s="23"/>
      <c r="BM36" s="23"/>
      <c r="BN36" s="23"/>
      <c r="BO36" s="23"/>
    </row>
    <row r="37" spans="2:67" ht="54.75" thickBot="1" x14ac:dyDescent="0.3">
      <c r="B37" s="12"/>
      <c r="C37" s="5"/>
      <c r="D37" s="424" t="s">
        <v>203</v>
      </c>
      <c r="E37" s="424"/>
      <c r="F37" s="20" t="s">
        <v>191</v>
      </c>
      <c r="G37" s="5"/>
      <c r="H37" s="5"/>
      <c r="I37" s="5"/>
      <c r="J37" s="5"/>
      <c r="K37" s="5"/>
      <c r="L37" s="5"/>
      <c r="M37" s="5"/>
      <c r="N37" s="5"/>
      <c r="O37" s="5"/>
      <c r="P37" s="5"/>
      <c r="Q37" s="5"/>
      <c r="R37" s="5"/>
      <c r="S37" s="320"/>
      <c r="T37" s="320"/>
      <c r="U37" s="320"/>
      <c r="V37" s="320"/>
      <c r="W37" s="320"/>
      <c r="X37" s="320"/>
      <c r="Y37" s="5"/>
      <c r="Z37" s="333"/>
      <c r="AA37" s="494"/>
      <c r="AB37" s="494"/>
      <c r="AC37" s="494"/>
      <c r="AD37" s="494"/>
      <c r="AE37" s="333"/>
      <c r="AF37" s="494"/>
      <c r="AG37" s="494"/>
      <c r="AH37" s="494"/>
      <c r="AI37" s="495"/>
      <c r="AJ37" s="494"/>
      <c r="AK37" s="494"/>
      <c r="AL37" s="494"/>
      <c r="AM37" s="494"/>
      <c r="AN37" s="495"/>
      <c r="AO37" s="427"/>
      <c r="AP37" s="428"/>
      <c r="AQ37" s="427"/>
      <c r="AR37" s="428"/>
      <c r="AT37" s="156"/>
      <c r="AU37" s="156"/>
      <c r="AV37" s="155" t="s">
        <v>335</v>
      </c>
      <c r="AW37" s="154"/>
      <c r="AX37" s="115"/>
      <c r="AY37" s="156"/>
      <c r="AZ37" s="156"/>
      <c r="BA37" s="156"/>
      <c r="BB37" s="156"/>
      <c r="BC37" s="156"/>
      <c r="BD37" s="156"/>
      <c r="BE37" s="156"/>
      <c r="BF37" s="156"/>
      <c r="BG37" s="156"/>
      <c r="BH37" s="156"/>
      <c r="BI37" s="156"/>
      <c r="BJ37" s="156"/>
      <c r="BK37" s="156"/>
      <c r="BL37" s="248"/>
      <c r="BM37" s="23"/>
    </row>
    <row r="38" spans="2:67" ht="19.5" thickTop="1" thickBot="1" x14ac:dyDescent="0.3">
      <c r="B38" s="12"/>
      <c r="C38" s="5"/>
      <c r="D38" s="5"/>
      <c r="E38" s="5"/>
      <c r="F38" s="5"/>
      <c r="G38" s="5"/>
      <c r="H38" s="5"/>
      <c r="I38" s="5"/>
      <c r="J38" s="5"/>
      <c r="K38" s="5"/>
      <c r="L38" s="5"/>
      <c r="M38" s="5"/>
      <c r="N38" s="5"/>
      <c r="O38" s="5"/>
      <c r="P38" s="5"/>
      <c r="Q38" s="5"/>
      <c r="R38" s="5"/>
      <c r="S38" s="493" t="s">
        <v>192</v>
      </c>
      <c r="T38" s="493"/>
      <c r="U38" s="493"/>
      <c r="V38" s="493"/>
      <c r="W38" s="493"/>
      <c r="X38" s="493"/>
      <c r="Y38" s="5"/>
      <c r="Z38" s="126"/>
      <c r="AA38" s="126"/>
      <c r="AB38" s="126"/>
      <c r="AC38" s="126"/>
      <c r="AD38" s="126"/>
      <c r="AE38" s="126"/>
      <c r="AF38" s="126"/>
      <c r="AG38" s="126"/>
      <c r="AH38" s="126"/>
      <c r="AI38" s="127"/>
      <c r="AJ38" s="126"/>
      <c r="AK38" s="126"/>
      <c r="AL38" s="126"/>
      <c r="AM38" s="126"/>
      <c r="AN38" s="126"/>
      <c r="AO38" s="43"/>
      <c r="AP38" s="43"/>
      <c r="AQ38" s="43"/>
      <c r="AR38" s="128"/>
      <c r="AT38" s="157" t="s">
        <v>315</v>
      </c>
      <c r="AU38" s="157" t="s">
        <v>323</v>
      </c>
      <c r="AV38" s="158" t="str">
        <f>IF(AE25="","",AE25)</f>
        <v/>
      </c>
      <c r="AX38" s="91"/>
      <c r="AY38" s="157"/>
      <c r="AZ38" s="157"/>
      <c r="BA38" s="157"/>
      <c r="BB38" s="157"/>
      <c r="BC38" s="157"/>
      <c r="BD38" s="157"/>
      <c r="BE38" s="157"/>
      <c r="BF38" s="157"/>
      <c r="BG38" s="157"/>
      <c r="BH38" s="157"/>
      <c r="BI38" s="157"/>
      <c r="BJ38" s="157"/>
      <c r="BK38" s="157"/>
      <c r="BL38" s="23"/>
      <c r="BM38" s="23"/>
    </row>
    <row r="39" spans="2:67" ht="28.5" thickTop="1" x14ac:dyDescent="0.25">
      <c r="B39" s="12"/>
      <c r="C39" s="5"/>
      <c r="D39" s="5"/>
      <c r="E39" s="5"/>
      <c r="F39" s="5"/>
      <c r="G39" s="5"/>
      <c r="H39" s="5"/>
      <c r="I39" s="5"/>
      <c r="J39" s="5"/>
      <c r="K39" s="5"/>
      <c r="L39" s="5"/>
      <c r="M39" s="5"/>
      <c r="N39" s="5"/>
      <c r="O39" s="5"/>
      <c r="P39" s="5"/>
      <c r="Q39" s="5"/>
      <c r="R39" s="5"/>
      <c r="S39" s="129"/>
      <c r="T39" s="129"/>
      <c r="U39" s="129"/>
      <c r="V39" s="129"/>
      <c r="W39" s="129"/>
      <c r="X39" s="129"/>
      <c r="Y39" s="5"/>
      <c r="Z39" s="126"/>
      <c r="AA39" s="126"/>
      <c r="AB39" s="126"/>
      <c r="AC39" s="126"/>
      <c r="AD39" s="126"/>
      <c r="AE39" s="127"/>
      <c r="AF39" s="126"/>
      <c r="AG39" s="126"/>
      <c r="AH39" s="126"/>
      <c r="AI39" s="126"/>
      <c r="AJ39" s="126"/>
      <c r="AK39" s="126"/>
      <c r="AL39" s="126"/>
      <c r="AM39" s="126"/>
      <c r="AN39" s="126"/>
      <c r="AO39" s="43"/>
      <c r="AP39" s="43"/>
      <c r="AQ39" s="43"/>
      <c r="AR39" s="128"/>
      <c r="AT39" s="157"/>
      <c r="AU39" s="157"/>
      <c r="AV39" s="159" t="s">
        <v>266</v>
      </c>
      <c r="AX39" s="151"/>
      <c r="AY39" s="157"/>
      <c r="AZ39" s="157"/>
      <c r="BA39" s="157"/>
      <c r="BB39" s="157"/>
      <c r="BC39" s="157"/>
      <c r="BD39" s="157"/>
      <c r="BE39" s="157"/>
      <c r="BF39" s="157"/>
      <c r="BG39" s="157"/>
      <c r="BH39" s="157"/>
      <c r="BI39" s="157"/>
      <c r="BJ39" s="157"/>
      <c r="BK39" s="157"/>
      <c r="BL39" s="23"/>
      <c r="BM39" s="23"/>
    </row>
    <row r="40" spans="2:67" ht="54.75" thickBot="1" x14ac:dyDescent="0.3">
      <c r="B40" s="119"/>
      <c r="C40" s="120"/>
      <c r="D40" s="120"/>
      <c r="E40" s="120"/>
      <c r="F40" s="120"/>
      <c r="G40" s="120"/>
      <c r="H40" s="120"/>
      <c r="I40" s="120"/>
      <c r="J40" s="120"/>
      <c r="K40" s="120"/>
      <c r="L40" s="120"/>
      <c r="M40" s="120"/>
      <c r="N40" s="120"/>
      <c r="O40" s="120"/>
      <c r="P40" s="120"/>
      <c r="Q40" s="120"/>
      <c r="R40" s="120"/>
      <c r="S40" s="130"/>
      <c r="T40" s="130"/>
      <c r="U40" s="130"/>
      <c r="V40" s="130"/>
      <c r="W40" s="130"/>
      <c r="X40" s="130"/>
      <c r="Y40" s="120"/>
      <c r="Z40" s="131"/>
      <c r="AA40" s="131"/>
      <c r="AB40" s="131"/>
      <c r="AC40" s="131"/>
      <c r="AD40" s="131"/>
      <c r="AE40" s="131"/>
      <c r="AF40" s="131"/>
      <c r="AG40" s="131"/>
      <c r="AH40" s="131"/>
      <c r="AI40" s="131"/>
      <c r="AJ40" s="131"/>
      <c r="AK40" s="131"/>
      <c r="AL40" s="131"/>
      <c r="AM40" s="131"/>
      <c r="AN40" s="131"/>
      <c r="AO40" s="132"/>
      <c r="AP40" s="132"/>
      <c r="AQ40" s="132"/>
      <c r="AR40" s="133"/>
      <c r="AT40" s="23"/>
      <c r="AU40" s="23"/>
      <c r="AV40" s="160" t="s">
        <v>336</v>
      </c>
      <c r="AW40" s="157"/>
      <c r="AX40" s="157" t="s">
        <v>302</v>
      </c>
      <c r="AY40" s="157"/>
      <c r="AZ40" s="157"/>
      <c r="BA40" s="157"/>
      <c r="BB40" s="157"/>
      <c r="BC40" s="157"/>
      <c r="BD40" s="157"/>
      <c r="BE40" s="157"/>
      <c r="BF40" s="157"/>
      <c r="BG40" s="157"/>
      <c r="BH40" s="157"/>
      <c r="BI40" s="157"/>
      <c r="BJ40" s="157"/>
      <c r="BK40" s="157"/>
      <c r="BL40" s="23"/>
      <c r="BM40" s="23"/>
    </row>
    <row r="41" spans="2:67" ht="59.25" customHeight="1" thickTop="1" thickBot="1" x14ac:dyDescent="0.3">
      <c r="B41" s="143" t="s">
        <v>312</v>
      </c>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145"/>
      <c r="AT41" s="157" t="s">
        <v>315</v>
      </c>
      <c r="AU41" s="157" t="s">
        <v>327</v>
      </c>
      <c r="AV41" s="158" t="str">
        <f>IF(AE35="","",AE35)</f>
        <v/>
      </c>
      <c r="AW41" s="157"/>
      <c r="AX41" s="171" t="str">
        <f>IF(AND(AV38="",AV41=""),"",IF(AV38="",0,AV38)+IF(AV41="",0,AV41))</f>
        <v/>
      </c>
      <c r="AY41" s="157"/>
      <c r="AZ41" s="157"/>
      <c r="BA41" s="157"/>
      <c r="BB41" s="157"/>
      <c r="BC41" s="157"/>
      <c r="BD41" s="157"/>
      <c r="BE41" s="157"/>
      <c r="BF41" s="157"/>
      <c r="BG41" s="157"/>
      <c r="BH41" s="157"/>
      <c r="BI41" s="157"/>
      <c r="BJ41" s="157"/>
      <c r="BK41" s="157"/>
      <c r="BL41" s="23"/>
      <c r="BM41" s="23"/>
    </row>
    <row r="42" spans="2:67" ht="18.75" thickTop="1" x14ac:dyDescent="0.25">
      <c r="B42" s="45"/>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5"/>
      <c r="AN42" s="5"/>
      <c r="AO42" s="5"/>
      <c r="AP42" s="5"/>
      <c r="AQ42" s="5"/>
      <c r="AR42" s="32"/>
      <c r="AV42" s="152"/>
      <c r="AX42" s="151"/>
    </row>
    <row r="43" spans="2:67" x14ac:dyDescent="0.25">
      <c r="B43" s="1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20" t="s">
        <v>314</v>
      </c>
      <c r="AN43" s="5"/>
      <c r="AO43" s="5"/>
      <c r="AP43" s="5"/>
      <c r="AQ43" s="5"/>
      <c r="AR43" s="32"/>
      <c r="AV43" s="152"/>
    </row>
    <row r="44" spans="2:67" x14ac:dyDescent="0.25">
      <c r="B44" s="119"/>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1"/>
      <c r="AV44" s="152"/>
    </row>
    <row r="45" spans="2:67" x14ac:dyDescent="0.25">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92"/>
      <c r="AV45" s="152"/>
    </row>
    <row r="46" spans="2:67" x14ac:dyDescent="0.25">
      <c r="AV46" s="152"/>
    </row>
    <row r="47" spans="2:67" x14ac:dyDescent="0.25">
      <c r="AV47" s="152"/>
    </row>
  </sheetData>
  <sheetProtection password="CDDE" sheet="1" objects="1" scenarios="1"/>
  <protectedRanges>
    <protectedRange sqref="Z32:AR37" name="Range11_1"/>
    <protectedRange sqref="U14:X14" name="Range9_1"/>
    <protectedRange sqref="S27:X27 Z22:AN27 Z32:AN37" name="Range1_7"/>
    <protectedRange sqref="AO24:AP27 AO22:AR23 AO32:AP37" name="Range1_1_1"/>
    <protectedRange sqref="AQ24:AR25" name="Range1_2_1"/>
    <protectedRange sqref="AQ26:AR27" name="Range1_3_1"/>
    <protectedRange sqref="AQ36:AR37" name="Range1_4_1"/>
    <protectedRange sqref="AQ34:AR35" name="Range1_5_1"/>
    <protectedRange sqref="AQ32:AR33" name="Range1_6_1"/>
    <protectedRange sqref="S37:X37 S27:X27" name="Range8_1"/>
    <protectedRange sqref="Z22:AR27" name="Range10_1"/>
  </protectedRanges>
  <mergeCells count="122">
    <mergeCell ref="AJ3:AR3"/>
    <mergeCell ref="AH4:AR4"/>
    <mergeCell ref="AI5:AR5"/>
    <mergeCell ref="B7:AR7"/>
    <mergeCell ref="B8:AR8"/>
    <mergeCell ref="M9:N9"/>
    <mergeCell ref="B19:C19"/>
    <mergeCell ref="D19:Y19"/>
    <mergeCell ref="Z19:AD21"/>
    <mergeCell ref="AE19:AI21"/>
    <mergeCell ref="AJ19:AN21"/>
    <mergeCell ref="AO19:AP21"/>
    <mergeCell ref="K10:Q10"/>
    <mergeCell ref="S10:AE10"/>
    <mergeCell ref="B12:AR12"/>
    <mergeCell ref="B14:C14"/>
    <mergeCell ref="U14:X14"/>
    <mergeCell ref="B16:Y18"/>
    <mergeCell ref="Z16:AD18"/>
    <mergeCell ref="AE16:AI16"/>
    <mergeCell ref="AJ16:AN17"/>
    <mergeCell ref="AO16:AR17"/>
    <mergeCell ref="AQ19:AR21"/>
    <mergeCell ref="D22:E22"/>
    <mergeCell ref="J22:Y22"/>
    <mergeCell ref="Z22:AD22"/>
    <mergeCell ref="AE22:AI22"/>
    <mergeCell ref="AJ22:AN22"/>
    <mergeCell ref="AO22:AP22"/>
    <mergeCell ref="AQ22:AR22"/>
    <mergeCell ref="AE17:AI18"/>
    <mergeCell ref="AJ18:AN18"/>
    <mergeCell ref="AO18:AP18"/>
    <mergeCell ref="AQ18:AR18"/>
    <mergeCell ref="AQ23:AR23"/>
    <mergeCell ref="D24:E24"/>
    <mergeCell ref="J24:Y24"/>
    <mergeCell ref="Z24:AD24"/>
    <mergeCell ref="AE24:AI24"/>
    <mergeCell ref="AJ24:AN24"/>
    <mergeCell ref="AO24:AP24"/>
    <mergeCell ref="AQ24:AR24"/>
    <mergeCell ref="D23:E23"/>
    <mergeCell ref="J23:Y23"/>
    <mergeCell ref="Z23:AD23"/>
    <mergeCell ref="AE23:AI23"/>
    <mergeCell ref="AJ23:AN23"/>
    <mergeCell ref="AO23:AP23"/>
    <mergeCell ref="AQ25:AR25"/>
    <mergeCell ref="D26:E26"/>
    <mergeCell ref="J26:Y26"/>
    <mergeCell ref="Z26:AD26"/>
    <mergeCell ref="AE26:AI26"/>
    <mergeCell ref="AJ26:AN26"/>
    <mergeCell ref="AO26:AP26"/>
    <mergeCell ref="AQ26:AR26"/>
    <mergeCell ref="D25:E25"/>
    <mergeCell ref="K25:Y25"/>
    <mergeCell ref="Z25:AD25"/>
    <mergeCell ref="AE25:AI25"/>
    <mergeCell ref="AJ25:AN25"/>
    <mergeCell ref="AO25:AP25"/>
    <mergeCell ref="B29:C29"/>
    <mergeCell ref="D29:Y29"/>
    <mergeCell ref="E30:Y30"/>
    <mergeCell ref="D32:E32"/>
    <mergeCell ref="J32:Y32"/>
    <mergeCell ref="Z32:AD32"/>
    <mergeCell ref="AQ27:AR27"/>
    <mergeCell ref="S28:X28"/>
    <mergeCell ref="Z28:AD31"/>
    <mergeCell ref="AE28:AI31"/>
    <mergeCell ref="AJ28:AN31"/>
    <mergeCell ref="AO28:AP31"/>
    <mergeCell ref="AQ28:AR31"/>
    <mergeCell ref="D27:E27"/>
    <mergeCell ref="S27:X27"/>
    <mergeCell ref="Z27:AD27"/>
    <mergeCell ref="AE27:AI27"/>
    <mergeCell ref="AJ27:AN27"/>
    <mergeCell ref="AO27:AP27"/>
    <mergeCell ref="D34:E34"/>
    <mergeCell ref="I34:Y34"/>
    <mergeCell ref="Z34:AD34"/>
    <mergeCell ref="AE34:AI34"/>
    <mergeCell ref="AJ34:AN34"/>
    <mergeCell ref="AO34:AP34"/>
    <mergeCell ref="AQ34:AR34"/>
    <mergeCell ref="AE32:AI32"/>
    <mergeCell ref="AJ32:AN32"/>
    <mergeCell ref="AO32:AP32"/>
    <mergeCell ref="AQ32:AR32"/>
    <mergeCell ref="D33:E33"/>
    <mergeCell ref="J33:Y33"/>
    <mergeCell ref="Z33:AD33"/>
    <mergeCell ref="AE33:AI33"/>
    <mergeCell ref="AJ33:AN33"/>
    <mergeCell ref="AO33:AP33"/>
    <mergeCell ref="AX10:AX13"/>
    <mergeCell ref="AQ37:AR37"/>
    <mergeCell ref="S38:X38"/>
    <mergeCell ref="D37:E37"/>
    <mergeCell ref="S37:X37"/>
    <mergeCell ref="Z37:AD37"/>
    <mergeCell ref="AE37:AI37"/>
    <mergeCell ref="AJ37:AN37"/>
    <mergeCell ref="AO37:AP37"/>
    <mergeCell ref="AQ35:AR35"/>
    <mergeCell ref="D36:E36"/>
    <mergeCell ref="J36:Y36"/>
    <mergeCell ref="Z36:AD36"/>
    <mergeCell ref="AE36:AI36"/>
    <mergeCell ref="AJ36:AN36"/>
    <mergeCell ref="AO36:AP36"/>
    <mergeCell ref="AQ36:AR36"/>
    <mergeCell ref="D35:E35"/>
    <mergeCell ref="K35:Y35"/>
    <mergeCell ref="Z35:AD35"/>
    <mergeCell ref="AE35:AI35"/>
    <mergeCell ref="AJ35:AN35"/>
    <mergeCell ref="AO35:AP35"/>
    <mergeCell ref="AQ33:AR33"/>
  </mergeCells>
  <dataValidations count="8">
    <dataValidation type="whole" allowBlank="1" showInputMessage="1" showErrorMessage="1" errorTitle="Revenue" error="Please enter a non-negative whole number." sqref="AJ22:AN27 AJ32:AN37">
      <formula1>0</formula1>
      <formula2>99999999999</formula2>
    </dataValidation>
    <dataValidation type="whole" allowBlank="1" showInputMessage="1" showErrorMessage="1" errorTitle="Number of Customers" error="Please enter a non-negative whole number." sqref="Z32:AD37 Z22:AD27">
      <formula1>0</formula1>
      <formula2>99999999999</formula2>
    </dataValidation>
    <dataValidation type="whole" allowBlank="1" showInputMessage="1" showErrorMessage="1" errorTitle="Volume" error="Please enter a non-negative whole number." sqref="AE26:AI27 AE36:AI37">
      <formula1>0</formula1>
      <formula2>99999999999</formula2>
    </dataValidation>
    <dataValidation type="whole" errorStyle="warning" allowBlank="1" showInputMessage="1" errorTitle="Heat Content Value" error="Heat Content value should be between 900 and 1200 Btu." sqref="U14:X14">
      <formula1>900</formula1>
      <formula2>1200</formula2>
    </dataValidation>
    <dataValidation operator="equal" showInputMessage="1" error="Must be ten-digit ID number." sqref="H10:K10"/>
    <dataValidation type="list" allowBlank="1" showInputMessage="1" showErrorMessage="1" errorTitle="Estimate" error="Please enter an X if the data in the row are Estimated." sqref="AO22:AP27 AO32:AP37">
      <formula1>$AU$34:$AU$37</formula1>
    </dataValidation>
    <dataValidation type="list" allowBlank="1" showInputMessage="1" showErrorMessage="1" errorTitle="Footnote" error="Please enter an X if you have entered a footnote in Part 7 for this row's data." sqref="AQ22:AR27 AQ32:AR37">
      <formula1>$AU$34:$AU$37</formula1>
    </dataValidation>
    <dataValidation type="whole" allowBlank="1" showInputMessage="1" errorTitle="Volume" error="Please enter a non-negative whole number." sqref="AE22:AI25 AE32:AI35">
      <formula1>0</formula1>
      <formula2>99999999999</formula2>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53"/>
  <sheetViews>
    <sheetView zoomScale="70" zoomScaleNormal="70" workbookViewId="0"/>
  </sheetViews>
  <sheetFormatPr defaultColWidth="9.140625" defaultRowHeight="18" x14ac:dyDescent="0.25"/>
  <cols>
    <col min="1" max="1" width="9.140625" style="91"/>
    <col min="2" max="44" width="3.7109375" style="91" customWidth="1"/>
    <col min="45" max="45" width="9.140625" style="91"/>
    <col min="46" max="46" width="9.140625" style="146"/>
    <col min="47" max="47" width="20.42578125" style="146" customWidth="1"/>
    <col min="48" max="48" width="48.28515625" style="146" customWidth="1"/>
    <col min="49" max="49" width="9.140625" style="146"/>
    <col min="50" max="50" width="56.140625" style="146" customWidth="1"/>
    <col min="51" max="54" width="9.140625" style="146"/>
    <col min="55" max="16384" width="9.140625" style="91"/>
  </cols>
  <sheetData>
    <row r="1" spans="2:53" x14ac:dyDescent="0.25">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92"/>
    </row>
    <row r="2" spans="2:53" x14ac:dyDescent="0.25">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row>
    <row r="3" spans="2:53" ht="20.25" x14ac:dyDescent="0.3">
      <c r="B3" s="84"/>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392" t="s">
        <v>51</v>
      </c>
      <c r="AK3" s="392"/>
      <c r="AL3" s="392"/>
      <c r="AM3" s="392"/>
      <c r="AN3" s="392"/>
      <c r="AO3" s="392"/>
      <c r="AP3" s="392"/>
      <c r="AQ3" s="393"/>
      <c r="AT3" s="275"/>
      <c r="AU3" s="275"/>
      <c r="AV3" s="275"/>
      <c r="AW3" s="275"/>
      <c r="AX3" s="275"/>
      <c r="AY3" s="275"/>
      <c r="AZ3" s="275"/>
      <c r="BA3" s="275"/>
    </row>
    <row r="4" spans="2:53" ht="20.25" x14ac:dyDescent="0.3">
      <c r="B4" s="86"/>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394" t="s">
        <v>52</v>
      </c>
      <c r="AI4" s="394"/>
      <c r="AJ4" s="394"/>
      <c r="AK4" s="394"/>
      <c r="AL4" s="394"/>
      <c r="AM4" s="394"/>
      <c r="AN4" s="394"/>
      <c r="AO4" s="394"/>
      <c r="AP4" s="394"/>
      <c r="AQ4" s="395"/>
      <c r="AT4" s="275"/>
      <c r="AU4" s="275"/>
      <c r="AV4" s="275"/>
      <c r="AW4" s="275"/>
      <c r="AX4" s="275"/>
      <c r="AY4" s="275"/>
      <c r="AZ4" s="275"/>
      <c r="BA4" s="275"/>
    </row>
    <row r="5" spans="2:53" ht="20.25" x14ac:dyDescent="0.3">
      <c r="B5" s="86"/>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394" t="s">
        <v>53</v>
      </c>
      <c r="AJ5" s="394"/>
      <c r="AK5" s="394"/>
      <c r="AL5" s="394"/>
      <c r="AM5" s="394"/>
      <c r="AN5" s="394"/>
      <c r="AO5" s="394"/>
      <c r="AP5" s="394"/>
      <c r="AQ5" s="395"/>
      <c r="AT5" s="275"/>
      <c r="AU5" s="275"/>
      <c r="AV5" s="275"/>
      <c r="AW5" s="275"/>
      <c r="AX5" s="275"/>
      <c r="AY5" s="275"/>
      <c r="AZ5" s="275"/>
      <c r="BA5" s="275"/>
    </row>
    <row r="6" spans="2:53" ht="20.25" x14ac:dyDescent="0.3">
      <c r="B6" s="86"/>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8"/>
      <c r="AJ6" s="88"/>
      <c r="AK6" s="88"/>
      <c r="AL6" s="88"/>
      <c r="AM6" s="88"/>
      <c r="AN6" s="88"/>
      <c r="AO6" s="88"/>
      <c r="AP6" s="88"/>
      <c r="AQ6" s="89"/>
      <c r="AT6" s="275"/>
      <c r="AU6" s="275"/>
      <c r="AV6" s="275"/>
      <c r="AW6" s="275"/>
      <c r="AX6" s="275"/>
      <c r="AY6" s="275"/>
      <c r="AZ6" s="275"/>
      <c r="BA6" s="275"/>
    </row>
    <row r="7" spans="2:53" ht="20.25" x14ac:dyDescent="0.3">
      <c r="B7" s="396" t="s">
        <v>54</v>
      </c>
      <c r="C7" s="397"/>
      <c r="D7" s="397"/>
      <c r="E7" s="397"/>
      <c r="F7" s="397"/>
      <c r="G7" s="397"/>
      <c r="H7" s="397"/>
      <c r="I7" s="397"/>
      <c r="J7" s="397"/>
      <c r="K7" s="397"/>
      <c r="L7" s="397"/>
      <c r="M7" s="397"/>
      <c r="N7" s="397"/>
      <c r="O7" s="397"/>
      <c r="P7" s="397"/>
      <c r="Q7" s="397"/>
      <c r="R7" s="397"/>
      <c r="S7" s="397"/>
      <c r="T7" s="397"/>
      <c r="U7" s="397"/>
      <c r="V7" s="397"/>
      <c r="W7" s="397"/>
      <c r="X7" s="397"/>
      <c r="Y7" s="397"/>
      <c r="Z7" s="397"/>
      <c r="AA7" s="397"/>
      <c r="AB7" s="397"/>
      <c r="AC7" s="397"/>
      <c r="AD7" s="397"/>
      <c r="AE7" s="397"/>
      <c r="AF7" s="397"/>
      <c r="AG7" s="397"/>
      <c r="AH7" s="397"/>
      <c r="AI7" s="397"/>
      <c r="AJ7" s="397"/>
      <c r="AK7" s="397"/>
      <c r="AL7" s="397"/>
      <c r="AM7" s="397"/>
      <c r="AN7" s="397"/>
      <c r="AO7" s="397"/>
      <c r="AP7" s="397"/>
      <c r="AQ7" s="398"/>
      <c r="AT7" s="275"/>
      <c r="AU7" s="275"/>
      <c r="AV7" s="275"/>
      <c r="AW7" s="275"/>
      <c r="AX7" s="275"/>
      <c r="AY7" s="275"/>
      <c r="AZ7" s="275"/>
      <c r="BA7" s="275"/>
    </row>
    <row r="8" spans="2:53" ht="21" thickBot="1" x14ac:dyDescent="0.35">
      <c r="B8" s="399" t="s">
        <v>55</v>
      </c>
      <c r="C8" s="400"/>
      <c r="D8" s="400"/>
      <c r="E8" s="400"/>
      <c r="F8" s="400"/>
      <c r="G8" s="400"/>
      <c r="H8" s="400"/>
      <c r="I8" s="400"/>
      <c r="J8" s="400"/>
      <c r="K8" s="400"/>
      <c r="L8" s="400"/>
      <c r="M8" s="400"/>
      <c r="N8" s="400"/>
      <c r="O8" s="400"/>
      <c r="P8" s="400"/>
      <c r="Q8" s="400"/>
      <c r="R8" s="400"/>
      <c r="S8" s="400"/>
      <c r="T8" s="400"/>
      <c r="U8" s="400"/>
      <c r="V8" s="400"/>
      <c r="W8" s="400"/>
      <c r="X8" s="400"/>
      <c r="Y8" s="400"/>
      <c r="Z8" s="400"/>
      <c r="AA8" s="400"/>
      <c r="AB8" s="400"/>
      <c r="AC8" s="400"/>
      <c r="AD8" s="400"/>
      <c r="AE8" s="400"/>
      <c r="AF8" s="400"/>
      <c r="AG8" s="400"/>
      <c r="AH8" s="400"/>
      <c r="AI8" s="400"/>
      <c r="AJ8" s="400"/>
      <c r="AK8" s="400"/>
      <c r="AL8" s="400"/>
      <c r="AM8" s="400"/>
      <c r="AN8" s="400"/>
      <c r="AO8" s="400"/>
      <c r="AP8" s="400"/>
      <c r="AQ8" s="401"/>
      <c r="AT8" s="275"/>
      <c r="AU8" s="275"/>
      <c r="AV8" s="275"/>
      <c r="AW8" s="275"/>
      <c r="AX8" s="275"/>
      <c r="AY8" s="275"/>
      <c r="AZ8" s="275"/>
      <c r="BA8" s="275"/>
    </row>
    <row r="9" spans="2:53" ht="24" thickTop="1" x14ac:dyDescent="0.35">
      <c r="B9" s="108" t="s">
        <v>56</v>
      </c>
      <c r="C9" s="20"/>
      <c r="D9" s="20"/>
      <c r="E9" s="20"/>
      <c r="F9" s="20"/>
      <c r="G9" s="20"/>
      <c r="H9" s="20"/>
      <c r="I9" s="20" t="s">
        <v>57</v>
      </c>
      <c r="J9" s="20"/>
      <c r="K9" s="109" t="s">
        <v>58</v>
      </c>
      <c r="L9" s="109" t="s">
        <v>59</v>
      </c>
      <c r="M9" s="417"/>
      <c r="N9" s="573"/>
      <c r="O9" s="20"/>
      <c r="P9" s="20"/>
      <c r="Q9" s="20"/>
      <c r="R9" s="20"/>
      <c r="S9" s="110" t="s">
        <v>60</v>
      </c>
      <c r="T9" s="20"/>
      <c r="U9" s="20"/>
      <c r="V9" s="20"/>
      <c r="W9" s="20"/>
      <c r="X9" s="20"/>
      <c r="Y9" s="20"/>
      <c r="Z9" s="20"/>
      <c r="AA9" s="20"/>
      <c r="AB9" s="20"/>
      <c r="AC9" s="20"/>
      <c r="AD9" s="20"/>
      <c r="AE9" s="20"/>
      <c r="AF9" s="20"/>
      <c r="AG9" s="20" t="s">
        <v>61</v>
      </c>
      <c r="AH9" s="20"/>
      <c r="AI9" s="20"/>
      <c r="AJ9" s="20"/>
      <c r="AK9" s="20"/>
      <c r="AL9" s="20"/>
      <c r="AM9" s="122"/>
      <c r="AN9" s="20"/>
      <c r="AO9" s="20"/>
      <c r="AP9" s="20"/>
      <c r="AQ9" s="24"/>
    </row>
    <row r="10" spans="2:53" ht="20.25" x14ac:dyDescent="0.3">
      <c r="B10" s="108" t="s">
        <v>62</v>
      </c>
      <c r="C10" s="20"/>
      <c r="D10" s="20"/>
      <c r="E10" s="20"/>
      <c r="F10" s="20"/>
      <c r="G10" s="20"/>
      <c r="H10" s="11">
        <v>1</v>
      </c>
      <c r="I10" s="11">
        <v>7</v>
      </c>
      <c r="J10" s="11">
        <v>6</v>
      </c>
      <c r="K10" s="419"/>
      <c r="L10" s="574"/>
      <c r="M10" s="574"/>
      <c r="N10" s="574"/>
      <c r="O10" s="574"/>
      <c r="P10" s="574"/>
      <c r="Q10" s="575"/>
      <c r="R10" s="112"/>
      <c r="S10" s="421"/>
      <c r="T10" s="576"/>
      <c r="U10" s="576"/>
      <c r="V10" s="576"/>
      <c r="W10" s="576"/>
      <c r="X10" s="576"/>
      <c r="Y10" s="576"/>
      <c r="Z10" s="576"/>
      <c r="AA10" s="576"/>
      <c r="AB10" s="576"/>
      <c r="AC10" s="576"/>
      <c r="AD10" s="576"/>
      <c r="AE10" s="577"/>
      <c r="AF10" s="20"/>
      <c r="AG10" s="20"/>
      <c r="AH10" s="20"/>
      <c r="AI10" s="113"/>
      <c r="AJ10" s="20"/>
      <c r="AK10" s="20"/>
      <c r="AL10" s="20"/>
      <c r="AM10" s="20"/>
      <c r="AN10" s="20"/>
      <c r="AO10" s="20"/>
      <c r="AP10" s="20"/>
      <c r="AQ10" s="24"/>
    </row>
    <row r="11" spans="2:53" x14ac:dyDescent="0.25">
      <c r="B11" s="19"/>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4"/>
    </row>
    <row r="12" spans="2:53" x14ac:dyDescent="0.25">
      <c r="B12" s="364" t="s">
        <v>204</v>
      </c>
      <c r="C12" s="365"/>
      <c r="D12" s="365"/>
      <c r="E12" s="365"/>
      <c r="F12" s="365"/>
      <c r="G12" s="365"/>
      <c r="H12" s="365"/>
      <c r="I12" s="365"/>
      <c r="J12" s="365"/>
      <c r="K12" s="365"/>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365"/>
      <c r="AK12" s="365"/>
      <c r="AL12" s="365"/>
      <c r="AM12" s="365"/>
      <c r="AN12" s="365"/>
      <c r="AO12" s="365"/>
      <c r="AP12" s="365"/>
      <c r="AQ12" s="366"/>
    </row>
    <row r="13" spans="2:53" ht="18" customHeight="1" x14ac:dyDescent="0.25">
      <c r="B13" s="469" t="s">
        <v>1</v>
      </c>
      <c r="C13" s="470"/>
      <c r="D13" s="470"/>
      <c r="E13" s="470"/>
      <c r="F13" s="470"/>
      <c r="G13" s="470"/>
      <c r="H13" s="470"/>
      <c r="I13" s="470"/>
      <c r="J13" s="470"/>
      <c r="K13" s="470"/>
      <c r="L13" s="470"/>
      <c r="M13" s="470"/>
      <c r="N13" s="470"/>
      <c r="O13" s="470"/>
      <c r="P13" s="470"/>
      <c r="Q13" s="470"/>
      <c r="R13" s="470"/>
      <c r="S13" s="470"/>
      <c r="T13" s="470"/>
      <c r="U13" s="470"/>
      <c r="V13" s="470"/>
      <c r="W13" s="470"/>
      <c r="X13" s="470"/>
      <c r="Y13" s="470"/>
      <c r="Z13" s="470"/>
      <c r="AA13" s="470"/>
      <c r="AB13" s="470"/>
      <c r="AC13" s="470"/>
      <c r="AD13" s="470"/>
      <c r="AE13" s="470"/>
      <c r="AF13" s="470"/>
      <c r="AG13" s="470"/>
      <c r="AH13" s="470"/>
      <c r="AI13" s="471"/>
      <c r="AJ13" s="476" t="s">
        <v>2</v>
      </c>
      <c r="AK13" s="558"/>
      <c r="AL13" s="558"/>
      <c r="AM13" s="565"/>
      <c r="AN13" s="490" t="s">
        <v>3</v>
      </c>
      <c r="AO13" s="486"/>
      <c r="AP13" s="486"/>
      <c r="AQ13" s="487"/>
    </row>
    <row r="14" spans="2:53" ht="15" customHeight="1" x14ac:dyDescent="0.25">
      <c r="B14" s="472"/>
      <c r="C14" s="361"/>
      <c r="D14" s="361"/>
      <c r="E14" s="361"/>
      <c r="F14" s="361"/>
      <c r="G14" s="361"/>
      <c r="H14" s="361"/>
      <c r="I14" s="361"/>
      <c r="J14" s="361"/>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473"/>
      <c r="AJ14" s="559"/>
      <c r="AK14" s="560"/>
      <c r="AL14" s="560"/>
      <c r="AM14" s="561"/>
      <c r="AN14" s="526"/>
      <c r="AO14" s="488"/>
      <c r="AP14" s="488"/>
      <c r="AQ14" s="489"/>
    </row>
    <row r="15" spans="2:53" ht="15.75" customHeight="1" x14ac:dyDescent="0.25">
      <c r="B15" s="474"/>
      <c r="C15" s="338"/>
      <c r="D15" s="338"/>
      <c r="E15" s="338"/>
      <c r="F15" s="338"/>
      <c r="G15" s="338"/>
      <c r="H15" s="338"/>
      <c r="I15" s="338"/>
      <c r="J15" s="338"/>
      <c r="K15" s="338"/>
      <c r="L15" s="338"/>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475"/>
      <c r="AJ15" s="562"/>
      <c r="AK15" s="563"/>
      <c r="AL15" s="563"/>
      <c r="AM15" s="564"/>
      <c r="AN15" s="437" t="s">
        <v>4</v>
      </c>
      <c r="AO15" s="439"/>
      <c r="AP15" s="437" t="s">
        <v>5</v>
      </c>
      <c r="AQ15" s="439"/>
    </row>
    <row r="16" spans="2:53" x14ac:dyDescent="0.25">
      <c r="B16" s="566" t="s">
        <v>205</v>
      </c>
      <c r="C16" s="567"/>
      <c r="D16" s="20" t="s">
        <v>206</v>
      </c>
      <c r="E16" s="5"/>
      <c r="F16" s="5"/>
      <c r="G16" s="5"/>
      <c r="H16" s="5"/>
      <c r="I16" s="5"/>
      <c r="J16" s="5"/>
      <c r="K16" s="5"/>
      <c r="L16" s="5"/>
      <c r="M16" s="5"/>
      <c r="N16" s="5"/>
      <c r="O16" s="5"/>
      <c r="P16" s="5"/>
      <c r="Q16" s="5"/>
      <c r="R16" s="5"/>
      <c r="S16" s="5"/>
      <c r="T16" s="5"/>
      <c r="U16" s="5"/>
      <c r="V16" s="5"/>
      <c r="W16" s="5"/>
      <c r="X16" s="5"/>
      <c r="Y16" s="5"/>
      <c r="Z16" s="80"/>
      <c r="AA16" s="80"/>
      <c r="AB16" s="80"/>
      <c r="AC16" s="80"/>
      <c r="AD16" s="80"/>
      <c r="AE16" s="80"/>
      <c r="AF16" s="80"/>
      <c r="AG16" s="80"/>
      <c r="AH16" s="80"/>
      <c r="AI16" s="80"/>
      <c r="AJ16" s="568"/>
      <c r="AK16" s="569"/>
      <c r="AL16" s="569"/>
      <c r="AM16" s="569"/>
      <c r="AN16" s="569"/>
      <c r="AO16" s="569"/>
      <c r="AP16" s="569"/>
      <c r="AQ16" s="570"/>
    </row>
    <row r="17" spans="2:62" x14ac:dyDescent="0.25">
      <c r="B17" s="12"/>
      <c r="C17" s="5"/>
      <c r="D17" s="424" t="s">
        <v>207</v>
      </c>
      <c r="E17" s="424"/>
      <c r="F17" s="20" t="s">
        <v>208</v>
      </c>
      <c r="G17" s="20"/>
      <c r="H17" s="20"/>
      <c r="I17" s="20"/>
      <c r="J17" s="20"/>
      <c r="K17" s="20"/>
      <c r="L17" s="20"/>
      <c r="M17" s="20"/>
      <c r="N17" s="20"/>
      <c r="O17" s="27"/>
      <c r="P17" s="571" t="s">
        <v>209</v>
      </c>
      <c r="Q17" s="571"/>
      <c r="R17" s="571"/>
      <c r="S17" s="571"/>
      <c r="T17" s="571"/>
      <c r="U17" s="571"/>
      <c r="V17" s="571"/>
      <c r="W17" s="571"/>
      <c r="X17" s="571"/>
      <c r="Y17" s="571"/>
      <c r="Z17" s="571"/>
      <c r="AA17" s="571"/>
      <c r="AB17" s="571"/>
      <c r="AC17" s="571"/>
      <c r="AD17" s="571"/>
      <c r="AE17" s="571"/>
      <c r="AF17" s="571"/>
      <c r="AG17" s="571"/>
      <c r="AH17" s="571"/>
      <c r="AI17" s="572"/>
      <c r="AJ17" s="333"/>
      <c r="AK17" s="494"/>
      <c r="AL17" s="494"/>
      <c r="AM17" s="495"/>
      <c r="AN17" s="455"/>
      <c r="AO17" s="454"/>
      <c r="AP17" s="455"/>
      <c r="AQ17" s="454"/>
      <c r="AT17" s="161" t="s">
        <v>284</v>
      </c>
      <c r="AU17" s="161"/>
      <c r="AV17" s="162"/>
      <c r="AW17" s="157"/>
      <c r="AX17" s="161" t="s">
        <v>283</v>
      </c>
      <c r="AY17" s="157"/>
      <c r="AZ17" s="161" t="s">
        <v>285</v>
      </c>
      <c r="BA17" s="157"/>
      <c r="BB17" s="157"/>
      <c r="BC17" s="157"/>
      <c r="BD17" s="157"/>
      <c r="BE17" s="157"/>
      <c r="BF17" s="157"/>
      <c r="BG17" s="157"/>
      <c r="BH17" s="23"/>
      <c r="BI17" s="23"/>
      <c r="BJ17" s="23"/>
    </row>
    <row r="18" spans="2:62" x14ac:dyDescent="0.25">
      <c r="B18" s="12"/>
      <c r="C18" s="5"/>
      <c r="D18" s="424" t="s">
        <v>210</v>
      </c>
      <c r="E18" s="424"/>
      <c r="F18" s="20" t="s">
        <v>211</v>
      </c>
      <c r="G18" s="20"/>
      <c r="H18" s="20"/>
      <c r="I18" s="20"/>
      <c r="J18" s="20"/>
      <c r="K18" s="27"/>
      <c r="L18" s="312" t="s">
        <v>212</v>
      </c>
      <c r="M18" s="312"/>
      <c r="N18" s="312"/>
      <c r="O18" s="312"/>
      <c r="P18" s="312"/>
      <c r="Q18" s="312"/>
      <c r="R18" s="312"/>
      <c r="S18" s="312"/>
      <c r="T18" s="312"/>
      <c r="U18" s="312"/>
      <c r="V18" s="312"/>
      <c r="W18" s="312"/>
      <c r="X18" s="312"/>
      <c r="Y18" s="312"/>
      <c r="Z18" s="312"/>
      <c r="AA18" s="312"/>
      <c r="AB18" s="312"/>
      <c r="AC18" s="312"/>
      <c r="AD18" s="312"/>
      <c r="AE18" s="312"/>
      <c r="AF18" s="312"/>
      <c r="AG18" s="312"/>
      <c r="AH18" s="312"/>
      <c r="AI18" s="572"/>
      <c r="AJ18" s="333"/>
      <c r="AK18" s="494"/>
      <c r="AL18" s="494"/>
      <c r="AM18" s="495"/>
      <c r="AN18" s="455"/>
      <c r="AO18" s="454"/>
      <c r="AP18" s="455"/>
      <c r="AQ18" s="454"/>
      <c r="AT18" s="157"/>
      <c r="AU18" s="157"/>
      <c r="AV18" s="157"/>
      <c r="AW18" s="157"/>
      <c r="AX18" s="157"/>
      <c r="AY18" s="157"/>
      <c r="AZ18" s="157"/>
      <c r="BA18" s="157"/>
      <c r="BB18" s="157"/>
      <c r="BC18" s="23"/>
      <c r="BD18" s="23"/>
      <c r="BE18" s="23"/>
      <c r="BF18" s="23"/>
      <c r="BG18" s="23"/>
      <c r="BH18" s="23"/>
      <c r="BI18" s="23"/>
      <c r="BJ18" s="23"/>
    </row>
    <row r="19" spans="2:62" x14ac:dyDescent="0.25">
      <c r="B19" s="12"/>
      <c r="C19" s="5"/>
      <c r="D19" s="424" t="s">
        <v>213</v>
      </c>
      <c r="E19" s="424"/>
      <c r="F19" s="312" t="s">
        <v>214</v>
      </c>
      <c r="G19" s="312"/>
      <c r="H19" s="312"/>
      <c r="I19" s="312"/>
      <c r="J19" s="312"/>
      <c r="K19" s="312"/>
      <c r="L19" s="312"/>
      <c r="M19" s="312"/>
      <c r="N19" s="312"/>
      <c r="O19" s="312"/>
      <c r="P19" s="312"/>
      <c r="Q19" s="312"/>
      <c r="R19" s="312"/>
      <c r="S19" s="312"/>
      <c r="T19" s="312"/>
      <c r="U19" s="312"/>
      <c r="V19" s="134" t="s">
        <v>50</v>
      </c>
      <c r="W19" s="29"/>
      <c r="X19" s="29"/>
      <c r="Y19" s="29"/>
      <c r="Z19" s="29"/>
      <c r="AA19" s="29"/>
      <c r="AB19" s="29"/>
      <c r="AC19" s="29"/>
      <c r="AD19" s="29"/>
      <c r="AE19" s="29"/>
      <c r="AF19" s="29"/>
      <c r="AG19" s="29"/>
      <c r="AH19" s="29"/>
      <c r="AI19" s="25"/>
      <c r="AJ19" s="333"/>
      <c r="AK19" s="494"/>
      <c r="AL19" s="494"/>
      <c r="AM19" s="495"/>
      <c r="AN19" s="455"/>
      <c r="AO19" s="454"/>
      <c r="AP19" s="455"/>
      <c r="AQ19" s="454"/>
      <c r="AT19" s="157"/>
      <c r="AU19" s="157"/>
      <c r="AV19" s="157"/>
      <c r="AW19" s="157"/>
      <c r="AX19" s="157"/>
      <c r="AY19" s="157"/>
      <c r="AZ19" s="157"/>
      <c r="BA19" s="157"/>
      <c r="BB19" s="157"/>
      <c r="BC19" s="23"/>
      <c r="BD19" s="23"/>
      <c r="BE19" s="23"/>
      <c r="BF19" s="23"/>
      <c r="BG19" s="23"/>
      <c r="BH19" s="23"/>
      <c r="BI19" s="23"/>
      <c r="BJ19" s="23"/>
    </row>
    <row r="20" spans="2:62" x14ac:dyDescent="0.25">
      <c r="B20" s="12"/>
      <c r="C20" s="5"/>
      <c r="D20" s="424" t="s">
        <v>215</v>
      </c>
      <c r="E20" s="424"/>
      <c r="F20" s="27" t="s">
        <v>216</v>
      </c>
      <c r="G20" s="29"/>
      <c r="H20" s="29"/>
      <c r="I20" s="29"/>
      <c r="J20" s="29"/>
      <c r="K20" s="29"/>
      <c r="L20" s="29"/>
      <c r="M20" s="29"/>
      <c r="N20" s="29"/>
      <c r="O20" s="29"/>
      <c r="P20" s="29"/>
      <c r="Q20" s="29"/>
      <c r="R20" s="134" t="s">
        <v>50</v>
      </c>
      <c r="S20" s="29"/>
      <c r="T20" s="29"/>
      <c r="U20" s="29"/>
      <c r="V20" s="134" t="s">
        <v>50</v>
      </c>
      <c r="W20" s="29"/>
      <c r="X20" s="29"/>
      <c r="Y20" s="29"/>
      <c r="Z20" s="29"/>
      <c r="AA20" s="29"/>
      <c r="AB20" s="29"/>
      <c r="AC20" s="29"/>
      <c r="AD20" s="29"/>
      <c r="AE20" s="29"/>
      <c r="AF20" s="29"/>
      <c r="AG20" s="29"/>
      <c r="AH20" s="29"/>
      <c r="AI20" s="25"/>
      <c r="AJ20" s="333"/>
      <c r="AK20" s="494"/>
      <c r="AL20" s="494"/>
      <c r="AM20" s="495"/>
      <c r="AN20" s="455"/>
      <c r="AO20" s="454"/>
      <c r="AP20" s="455"/>
      <c r="AQ20" s="454"/>
      <c r="AT20" s="157"/>
      <c r="AU20" s="157"/>
      <c r="AV20" s="160"/>
      <c r="AW20" s="157"/>
      <c r="AX20" s="157"/>
      <c r="AY20" s="157"/>
      <c r="AZ20" s="157"/>
      <c r="BA20" s="157"/>
      <c r="BB20" s="157"/>
      <c r="BC20" s="23"/>
      <c r="BD20" s="23"/>
      <c r="BE20" s="23"/>
      <c r="BF20" s="23"/>
      <c r="BG20" s="23"/>
      <c r="BH20" s="23"/>
      <c r="BI20" s="23"/>
      <c r="BJ20" s="23"/>
    </row>
    <row r="21" spans="2:62" x14ac:dyDescent="0.25">
      <c r="B21" s="12"/>
      <c r="C21" s="5"/>
      <c r="D21" s="424" t="s">
        <v>217</v>
      </c>
      <c r="E21" s="424"/>
      <c r="F21" s="312" t="s">
        <v>218</v>
      </c>
      <c r="G21" s="312"/>
      <c r="H21" s="312"/>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572"/>
      <c r="AJ21" s="333"/>
      <c r="AK21" s="494"/>
      <c r="AL21" s="494"/>
      <c r="AM21" s="495"/>
      <c r="AN21" s="455"/>
      <c r="AO21" s="454"/>
      <c r="AP21" s="455"/>
      <c r="AQ21" s="454"/>
      <c r="AT21" s="157"/>
      <c r="AU21" s="157"/>
      <c r="AV21" s="160"/>
      <c r="AW21" s="157"/>
      <c r="AX21" s="157"/>
      <c r="AY21" s="157"/>
      <c r="AZ21" s="157"/>
      <c r="BA21" s="157"/>
      <c r="BB21" s="157"/>
      <c r="BC21" s="23"/>
      <c r="BD21" s="23"/>
      <c r="BE21" s="23"/>
      <c r="BF21" s="23"/>
      <c r="BG21" s="23"/>
      <c r="BH21" s="23"/>
      <c r="BI21" s="23"/>
      <c r="BJ21" s="23"/>
    </row>
    <row r="22" spans="2:62" ht="36.75" thickBot="1" x14ac:dyDescent="0.3">
      <c r="B22" s="12"/>
      <c r="C22" s="5"/>
      <c r="D22" s="424" t="s">
        <v>219</v>
      </c>
      <c r="E22" s="424"/>
      <c r="F22" s="27" t="s">
        <v>220</v>
      </c>
      <c r="G22" s="29"/>
      <c r="H22" s="29"/>
      <c r="I22" s="29"/>
      <c r="J22" s="29"/>
      <c r="K22" s="29"/>
      <c r="L22" s="29"/>
      <c r="M22" s="29"/>
      <c r="N22" s="29"/>
      <c r="O22" s="29"/>
      <c r="P22" s="29"/>
      <c r="Q22" s="29"/>
      <c r="R22" s="29"/>
      <c r="S22" s="29"/>
      <c r="T22" s="29"/>
      <c r="U22" s="578"/>
      <c r="V22" s="367"/>
      <c r="W22" s="367"/>
      <c r="X22" s="367"/>
      <c r="Y22" s="367"/>
      <c r="Z22" s="367"/>
      <c r="AA22" s="367"/>
      <c r="AB22" s="579"/>
      <c r="AC22" s="134" t="s">
        <v>221</v>
      </c>
      <c r="AD22" s="29"/>
      <c r="AE22" s="29"/>
      <c r="AF22" s="29"/>
      <c r="AG22" s="29"/>
      <c r="AH22" s="29"/>
      <c r="AI22" s="25"/>
      <c r="AJ22" s="333"/>
      <c r="AK22" s="494"/>
      <c r="AL22" s="494"/>
      <c r="AM22" s="495"/>
      <c r="AN22" s="455"/>
      <c r="AO22" s="454"/>
      <c r="AP22" s="455"/>
      <c r="AQ22" s="454"/>
      <c r="AT22" s="157"/>
      <c r="AU22" s="157"/>
      <c r="AV22" s="160" t="s">
        <v>317</v>
      </c>
      <c r="AW22" s="157"/>
      <c r="AX22" s="157"/>
      <c r="AY22" s="157"/>
      <c r="AZ22" s="157"/>
      <c r="BA22" s="157"/>
      <c r="BB22" s="157"/>
      <c r="BC22" s="23"/>
      <c r="BD22" s="23"/>
      <c r="BE22" s="23"/>
      <c r="BF22" s="23"/>
      <c r="BG22" s="23"/>
      <c r="BH22" s="23"/>
      <c r="BI22" s="23"/>
      <c r="BJ22" s="23"/>
    </row>
    <row r="23" spans="2:62" ht="19.5" thickTop="1" thickBot="1" x14ac:dyDescent="0.3">
      <c r="B23" s="580" t="s">
        <v>222</v>
      </c>
      <c r="C23" s="581"/>
      <c r="D23" s="135" t="s">
        <v>16</v>
      </c>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5"/>
      <c r="AE23" s="5"/>
      <c r="AF23" s="5"/>
      <c r="AG23" s="5"/>
      <c r="AH23" s="5"/>
      <c r="AI23" s="5"/>
      <c r="AJ23" s="78"/>
      <c r="AK23" s="57"/>
      <c r="AL23" s="57"/>
      <c r="AM23" s="57"/>
      <c r="AN23" s="351"/>
      <c r="AO23" s="351"/>
      <c r="AP23" s="351"/>
      <c r="AQ23" s="352"/>
      <c r="AT23" s="157" t="s">
        <v>315</v>
      </c>
      <c r="AU23" s="157" t="s">
        <v>316</v>
      </c>
      <c r="AV23" s="158" t="str">
        <f>IF(AJ24="","",AJ24)</f>
        <v/>
      </c>
      <c r="AW23" s="157"/>
      <c r="AX23" s="157"/>
      <c r="AY23" s="157"/>
      <c r="AZ23" s="157"/>
      <c r="BA23" s="157"/>
      <c r="BB23" s="157"/>
      <c r="BC23" s="23"/>
      <c r="BD23" s="23"/>
      <c r="BE23" s="23"/>
      <c r="BF23" s="23"/>
      <c r="BG23" s="23"/>
      <c r="BH23" s="23"/>
      <c r="BI23" s="23"/>
      <c r="BJ23" s="23"/>
    </row>
    <row r="24" spans="2:62" ht="27.75" customHeight="1" thickTop="1" thickBot="1" x14ac:dyDescent="0.3">
      <c r="B24" s="12"/>
      <c r="C24" s="5"/>
      <c r="D24" s="582" t="s">
        <v>223</v>
      </c>
      <c r="E24" s="582"/>
      <c r="F24" s="269" t="s">
        <v>224</v>
      </c>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3"/>
      <c r="AJ24" s="447"/>
      <c r="AK24" s="448"/>
      <c r="AL24" s="448"/>
      <c r="AM24" s="449"/>
      <c r="AN24" s="583"/>
      <c r="AO24" s="454"/>
      <c r="AP24" s="455"/>
      <c r="AQ24" s="454"/>
      <c r="AT24" s="157"/>
      <c r="AU24" s="157"/>
      <c r="AV24" s="168" t="s">
        <v>266</v>
      </c>
      <c r="AW24" s="157"/>
      <c r="AX24" s="157"/>
      <c r="AY24" s="157"/>
      <c r="AZ24" s="157"/>
      <c r="BA24" s="157"/>
      <c r="BB24" s="157"/>
      <c r="BC24" s="23"/>
      <c r="BD24" s="23"/>
      <c r="BE24" s="23"/>
      <c r="BF24" s="23"/>
      <c r="BG24" s="23"/>
      <c r="BH24" s="23"/>
      <c r="BI24" s="23"/>
      <c r="BJ24" s="23"/>
    </row>
    <row r="25" spans="2:62" ht="37.5" customHeight="1" thickTop="1" thickBot="1" x14ac:dyDescent="0.3">
      <c r="B25" s="12"/>
      <c r="C25" s="5"/>
      <c r="D25" s="582" t="s">
        <v>225</v>
      </c>
      <c r="E25" s="582"/>
      <c r="F25" s="269" t="s">
        <v>226</v>
      </c>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3"/>
      <c r="AJ25" s="447"/>
      <c r="AK25" s="448"/>
      <c r="AL25" s="448"/>
      <c r="AM25" s="449"/>
      <c r="AN25" s="583"/>
      <c r="AO25" s="454"/>
      <c r="AP25" s="455"/>
      <c r="AQ25" s="454"/>
      <c r="AT25" s="157" t="s">
        <v>315</v>
      </c>
      <c r="AU25" s="157" t="s">
        <v>319</v>
      </c>
      <c r="AV25" s="169" t="s">
        <v>318</v>
      </c>
      <c r="AW25" s="157"/>
      <c r="AX25" s="160" t="s">
        <v>382</v>
      </c>
      <c r="AY25" s="157"/>
      <c r="AZ25" s="157"/>
      <c r="BA25" s="157"/>
      <c r="BB25" s="157"/>
      <c r="BC25" s="23"/>
      <c r="BD25" s="23"/>
      <c r="BE25" s="23"/>
      <c r="BF25" s="23"/>
      <c r="BG25" s="23"/>
      <c r="BH25" s="23"/>
      <c r="BI25" s="23"/>
      <c r="BJ25" s="23"/>
    </row>
    <row r="26" spans="2:62" ht="19.5" thickTop="1" thickBot="1" x14ac:dyDescent="0.3">
      <c r="B26" s="429" t="s">
        <v>227</v>
      </c>
      <c r="C26" s="424"/>
      <c r="D26" s="20" t="s">
        <v>228</v>
      </c>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456"/>
      <c r="AK26" s="584"/>
      <c r="AL26" s="584"/>
      <c r="AM26" s="584"/>
      <c r="AN26" s="584"/>
      <c r="AO26" s="584"/>
      <c r="AP26" s="584"/>
      <c r="AQ26" s="585"/>
      <c r="AT26" s="157"/>
      <c r="AU26" s="157"/>
      <c r="AV26" s="158" t="str">
        <f>IF(AJ25="","",AJ25)</f>
        <v/>
      </c>
      <c r="AW26" s="157"/>
      <c r="AX26" s="171" t="str">
        <f>IF(AND(AV23="",AV26=""),"",IF(AV23="",0,AV23)+IF(AV26="",0,AV26))</f>
        <v/>
      </c>
      <c r="AY26" s="157"/>
      <c r="AZ26" s="157"/>
      <c r="BA26" s="157"/>
      <c r="BB26" s="157"/>
      <c r="BC26" s="23"/>
      <c r="BD26" s="23"/>
      <c r="BE26" s="23"/>
      <c r="BF26" s="23"/>
      <c r="BG26" s="23"/>
      <c r="BH26" s="23"/>
      <c r="BI26" s="23"/>
      <c r="BJ26" s="23"/>
    </row>
    <row r="27" spans="2:62" ht="19.5" thickTop="1" thickBot="1" x14ac:dyDescent="0.3">
      <c r="B27" s="12"/>
      <c r="C27" s="5"/>
      <c r="D27" s="5"/>
      <c r="E27" s="256" t="s">
        <v>229</v>
      </c>
      <c r="F27" s="256"/>
      <c r="G27" s="256"/>
      <c r="H27" s="256"/>
      <c r="I27" s="256"/>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71"/>
      <c r="AJ27" s="586"/>
      <c r="AK27" s="587"/>
      <c r="AL27" s="587"/>
      <c r="AM27" s="587"/>
      <c r="AN27" s="587"/>
      <c r="AO27" s="587"/>
      <c r="AP27" s="587"/>
      <c r="AQ27" s="588"/>
      <c r="AT27" s="157"/>
      <c r="AU27" s="157"/>
      <c r="AV27" s="160"/>
      <c r="AW27" s="157"/>
      <c r="AX27" s="157"/>
      <c r="AY27" s="157"/>
      <c r="AZ27" s="157"/>
      <c r="BA27" s="157"/>
      <c r="BB27" s="157"/>
      <c r="BC27" s="23"/>
      <c r="BD27" s="23"/>
      <c r="BE27" s="23"/>
      <c r="BF27" s="23"/>
      <c r="BG27" s="23"/>
      <c r="BH27" s="23"/>
      <c r="BI27" s="23"/>
      <c r="BJ27" s="23"/>
    </row>
    <row r="28" spans="2:62" ht="19.5" thickTop="1" thickBot="1" x14ac:dyDescent="0.3">
      <c r="B28" s="12"/>
      <c r="C28" s="5"/>
      <c r="D28" s="82" t="s">
        <v>230</v>
      </c>
      <c r="E28" s="82"/>
      <c r="F28" s="82"/>
      <c r="G28" s="82"/>
      <c r="H28" s="253"/>
      <c r="I28" s="254"/>
      <c r="J28" s="254"/>
      <c r="K28" s="254"/>
      <c r="L28" s="254"/>
      <c r="M28" s="254"/>
      <c r="N28" s="254"/>
      <c r="O28" s="255"/>
      <c r="P28" s="256"/>
      <c r="Q28" s="83" t="s">
        <v>231</v>
      </c>
      <c r="R28" s="83"/>
      <c r="S28" s="83"/>
      <c r="T28" s="83"/>
      <c r="U28" s="83"/>
      <c r="W28" s="305"/>
      <c r="X28" s="254"/>
      <c r="Y28" s="254"/>
      <c r="Z28" s="255"/>
      <c r="AA28" s="137" t="s">
        <v>27</v>
      </c>
      <c r="AB28" s="29"/>
      <c r="AC28" s="29"/>
      <c r="AD28" s="29"/>
      <c r="AE28" s="23"/>
      <c r="AF28" s="23"/>
      <c r="AG28" s="302"/>
      <c r="AH28" s="304"/>
      <c r="AI28" s="32"/>
      <c r="AJ28" s="447"/>
      <c r="AK28" s="448"/>
      <c r="AL28" s="448"/>
      <c r="AM28" s="449"/>
      <c r="AN28" s="455"/>
      <c r="AO28" s="454"/>
      <c r="AP28" s="455"/>
      <c r="AQ28" s="454"/>
      <c r="AT28" s="157"/>
      <c r="AU28" s="157"/>
      <c r="AV28" s="160"/>
      <c r="AW28" s="157"/>
      <c r="AX28" s="157"/>
      <c r="AY28" s="157"/>
      <c r="AZ28" s="157"/>
      <c r="BA28" s="157"/>
      <c r="BB28" s="157"/>
      <c r="BC28" s="23"/>
      <c r="BD28" s="23"/>
      <c r="BE28" s="23"/>
      <c r="BF28" s="23"/>
      <c r="BG28" s="23"/>
      <c r="BH28" s="23"/>
      <c r="BI28" s="23"/>
      <c r="BJ28" s="23"/>
    </row>
    <row r="29" spans="2:62" ht="19.5" thickTop="1" thickBot="1" x14ac:dyDescent="0.3">
      <c r="B29" s="12"/>
      <c r="C29" s="5"/>
      <c r="D29" s="82" t="s">
        <v>230</v>
      </c>
      <c r="E29" s="82"/>
      <c r="F29" s="82"/>
      <c r="G29" s="82"/>
      <c r="H29" s="253"/>
      <c r="I29" s="254"/>
      <c r="J29" s="254"/>
      <c r="K29" s="254"/>
      <c r="L29" s="254"/>
      <c r="M29" s="254"/>
      <c r="N29" s="254"/>
      <c r="O29" s="255"/>
      <c r="P29" s="256"/>
      <c r="Q29" s="83" t="s">
        <v>231</v>
      </c>
      <c r="R29" s="83"/>
      <c r="S29" s="83"/>
      <c r="T29" s="83"/>
      <c r="U29" s="83"/>
      <c r="V29" s="256"/>
      <c r="W29" s="253"/>
      <c r="X29" s="254"/>
      <c r="Y29" s="254"/>
      <c r="Z29" s="255"/>
      <c r="AA29" s="137" t="s">
        <v>27</v>
      </c>
      <c r="AB29" s="29"/>
      <c r="AC29" s="29"/>
      <c r="AD29" s="29"/>
      <c r="AE29" s="23"/>
      <c r="AF29" s="23"/>
      <c r="AG29" s="302"/>
      <c r="AH29" s="304"/>
      <c r="AI29" s="32"/>
      <c r="AJ29" s="447"/>
      <c r="AK29" s="448"/>
      <c r="AL29" s="448"/>
      <c r="AM29" s="449"/>
      <c r="AN29" s="455"/>
      <c r="AO29" s="454"/>
      <c r="AP29" s="455"/>
      <c r="AQ29" s="454"/>
      <c r="AT29" s="165"/>
      <c r="AU29" s="165"/>
      <c r="AV29" s="251"/>
      <c r="AW29" s="165"/>
      <c r="AX29" s="165"/>
      <c r="AY29" s="165"/>
      <c r="AZ29" s="165"/>
      <c r="BA29" s="165"/>
      <c r="BB29" s="165"/>
      <c r="BC29" s="249"/>
      <c r="BD29" s="249"/>
      <c r="BE29" s="249"/>
      <c r="BF29" s="249"/>
      <c r="BG29" s="249"/>
      <c r="BH29" s="23"/>
      <c r="BI29" s="23"/>
      <c r="BJ29" s="23"/>
    </row>
    <row r="30" spans="2:62" ht="19.5" thickTop="1" thickBot="1" x14ac:dyDescent="0.3">
      <c r="B30" s="12"/>
      <c r="C30" s="5"/>
      <c r="D30" s="82" t="s">
        <v>230</v>
      </c>
      <c r="E30" s="82"/>
      <c r="F30" s="82"/>
      <c r="G30" s="82"/>
      <c r="H30" s="253"/>
      <c r="I30" s="254"/>
      <c r="J30" s="254"/>
      <c r="K30" s="254"/>
      <c r="L30" s="254"/>
      <c r="M30" s="254"/>
      <c r="N30" s="254"/>
      <c r="O30" s="255"/>
      <c r="P30" s="256"/>
      <c r="Q30" s="83" t="s">
        <v>231</v>
      </c>
      <c r="R30" s="83"/>
      <c r="S30" s="83"/>
      <c r="T30" s="83"/>
      <c r="U30" s="83"/>
      <c r="V30" s="256"/>
      <c r="W30" s="253"/>
      <c r="X30" s="254"/>
      <c r="Y30" s="254"/>
      <c r="Z30" s="255"/>
      <c r="AA30" s="137" t="s">
        <v>27</v>
      </c>
      <c r="AB30" s="29"/>
      <c r="AC30" s="29"/>
      <c r="AD30" s="29"/>
      <c r="AE30" s="23"/>
      <c r="AF30" s="23"/>
      <c r="AG30" s="302"/>
      <c r="AH30" s="304"/>
      <c r="AI30" s="32"/>
      <c r="AJ30" s="447"/>
      <c r="AK30" s="448"/>
      <c r="AL30" s="448"/>
      <c r="AM30" s="449"/>
      <c r="AN30" s="455"/>
      <c r="AO30" s="454"/>
      <c r="AP30" s="455"/>
      <c r="AQ30" s="454"/>
      <c r="AT30" s="300"/>
      <c r="AU30" s="300"/>
      <c r="AV30" s="301"/>
      <c r="AW30" s="300"/>
      <c r="AX30" s="300"/>
      <c r="AY30" s="300"/>
      <c r="AZ30" s="300"/>
      <c r="BA30" s="300"/>
      <c r="BB30" s="300"/>
      <c r="BC30" s="250"/>
      <c r="BD30" s="250"/>
      <c r="BE30" s="250"/>
      <c r="BF30" s="250"/>
      <c r="BG30" s="250"/>
      <c r="BH30" s="250"/>
      <c r="BI30" s="250"/>
      <c r="BJ30" s="250"/>
    </row>
    <row r="31" spans="2:62" ht="19.5" thickTop="1" thickBot="1" x14ac:dyDescent="0.3">
      <c r="B31" s="12"/>
      <c r="C31" s="5"/>
      <c r="D31" s="82" t="s">
        <v>230</v>
      </c>
      <c r="E31" s="82"/>
      <c r="F31" s="82"/>
      <c r="G31" s="82"/>
      <c r="H31" s="253"/>
      <c r="I31" s="306"/>
      <c r="J31" s="254"/>
      <c r="K31" s="254"/>
      <c r="L31" s="254"/>
      <c r="M31" s="254"/>
      <c r="N31" s="254"/>
      <c r="O31" s="255"/>
      <c r="P31" s="256"/>
      <c r="Q31" s="83" t="s">
        <v>231</v>
      </c>
      <c r="R31" s="83"/>
      <c r="S31" s="83"/>
      <c r="T31" s="83"/>
      <c r="U31" s="83"/>
      <c r="V31" s="256"/>
      <c r="W31" s="253"/>
      <c r="X31" s="254"/>
      <c r="Y31" s="254"/>
      <c r="Z31" s="255"/>
      <c r="AA31" s="137" t="s">
        <v>27</v>
      </c>
      <c r="AB31" s="29"/>
      <c r="AC31" s="29"/>
      <c r="AD31" s="29"/>
      <c r="AE31" s="23"/>
      <c r="AF31" s="23"/>
      <c r="AG31" s="302"/>
      <c r="AH31" s="304"/>
      <c r="AI31" s="32"/>
      <c r="AJ31" s="447"/>
      <c r="AK31" s="448"/>
      <c r="AL31" s="448"/>
      <c r="AM31" s="449"/>
      <c r="AN31" s="455"/>
      <c r="AO31" s="454"/>
      <c r="AP31" s="455"/>
      <c r="AQ31" s="454"/>
      <c r="AT31" s="157"/>
      <c r="AU31" s="157"/>
      <c r="AV31" s="160"/>
      <c r="AW31" s="157"/>
    </row>
    <row r="32" spans="2:62" ht="22.5" customHeight="1" thickTop="1" x14ac:dyDescent="0.25">
      <c r="B32" s="429" t="s">
        <v>232</v>
      </c>
      <c r="C32" s="424"/>
      <c r="D32" s="20" t="s">
        <v>233</v>
      </c>
      <c r="E32" s="5"/>
      <c r="F32" s="5"/>
      <c r="G32" s="5"/>
      <c r="H32" s="5"/>
      <c r="I32" s="5"/>
      <c r="J32" s="5"/>
      <c r="K32" s="5"/>
      <c r="L32" s="5"/>
      <c r="M32" s="5"/>
      <c r="N32" s="5"/>
      <c r="O32" s="5"/>
      <c r="P32" s="5"/>
      <c r="Q32" s="27"/>
      <c r="R32" s="256" t="s">
        <v>234</v>
      </c>
      <c r="S32" s="256"/>
      <c r="T32" s="256"/>
      <c r="U32" s="256"/>
      <c r="V32" s="256"/>
      <c r="W32" s="256"/>
      <c r="X32" s="256"/>
      <c r="Y32" s="256"/>
      <c r="Z32" s="256"/>
      <c r="AA32" s="256"/>
      <c r="AB32" s="256"/>
      <c r="AC32" s="256"/>
      <c r="AD32" s="256"/>
      <c r="AE32" s="256"/>
      <c r="AF32" s="256"/>
      <c r="AG32" s="5"/>
      <c r="AH32" s="5"/>
      <c r="AI32" s="271"/>
      <c r="AJ32" s="333"/>
      <c r="AK32" s="494"/>
      <c r="AL32" s="494"/>
      <c r="AM32" s="495"/>
      <c r="AN32" s="455"/>
      <c r="AO32" s="454"/>
      <c r="AP32" s="455"/>
      <c r="AQ32" s="454"/>
      <c r="AT32" s="157"/>
      <c r="AU32" s="157"/>
      <c r="AV32" s="491" t="s">
        <v>369</v>
      </c>
      <c r="AW32" s="157"/>
    </row>
    <row r="33" spans="2:62" ht="18" customHeight="1" x14ac:dyDescent="0.25">
      <c r="B33" s="429" t="s">
        <v>235</v>
      </c>
      <c r="C33" s="424"/>
      <c r="D33" s="20" t="s">
        <v>236</v>
      </c>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256"/>
      <c r="AH33" s="256"/>
      <c r="AI33" s="5"/>
      <c r="AJ33" s="333"/>
      <c r="AK33" s="494"/>
      <c r="AL33" s="494"/>
      <c r="AM33" s="495"/>
      <c r="AN33" s="455"/>
      <c r="AO33" s="454"/>
      <c r="AP33" s="455"/>
      <c r="AQ33" s="454"/>
      <c r="AT33" s="157"/>
      <c r="AU33" s="157"/>
      <c r="AV33" s="491"/>
      <c r="AW33" s="157"/>
    </row>
    <row r="34" spans="2:62" x14ac:dyDescent="0.25">
      <c r="B34" s="429" t="s">
        <v>237</v>
      </c>
      <c r="C34" s="424"/>
      <c r="D34" s="256" t="s">
        <v>238</v>
      </c>
      <c r="E34" s="256"/>
      <c r="F34" s="256"/>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0"/>
      <c r="AH34" s="20"/>
      <c r="AI34" s="271"/>
      <c r="AJ34" s="333"/>
      <c r="AK34" s="494"/>
      <c r="AL34" s="494"/>
      <c r="AM34" s="495"/>
      <c r="AN34" s="455"/>
      <c r="AO34" s="454"/>
      <c r="AP34" s="455"/>
      <c r="AQ34" s="454"/>
      <c r="AT34" s="157"/>
      <c r="AU34" s="157"/>
      <c r="AV34" s="491"/>
      <c r="AW34" s="157"/>
    </row>
    <row r="35" spans="2:62" ht="18.75" thickBot="1" x14ac:dyDescent="0.3">
      <c r="B35" s="429" t="s">
        <v>239</v>
      </c>
      <c r="C35" s="424"/>
      <c r="D35" s="20" t="s">
        <v>240</v>
      </c>
      <c r="E35" s="5"/>
      <c r="F35" s="5"/>
      <c r="G35" s="5"/>
      <c r="H35" s="5"/>
      <c r="I35" s="5"/>
      <c r="J35" s="5"/>
      <c r="K35" s="5"/>
      <c r="L35" s="5"/>
      <c r="M35" s="5"/>
      <c r="N35" s="5"/>
      <c r="O35" s="5"/>
      <c r="P35" s="5"/>
      <c r="Q35" s="5"/>
      <c r="R35" s="5"/>
      <c r="S35" s="5"/>
      <c r="T35" s="5"/>
      <c r="U35" s="5"/>
      <c r="V35" s="5"/>
      <c r="W35" s="20"/>
      <c r="X35" s="20"/>
      <c r="Y35" s="20"/>
      <c r="Z35" s="20"/>
      <c r="AA35" s="20"/>
      <c r="AB35" s="20"/>
      <c r="AC35" s="20"/>
      <c r="AD35" s="20"/>
      <c r="AE35" s="20"/>
      <c r="AF35" s="20"/>
      <c r="AG35" s="262"/>
      <c r="AH35" s="262"/>
      <c r="AI35" s="24"/>
      <c r="AJ35" s="589"/>
      <c r="AK35" s="590"/>
      <c r="AL35" s="590"/>
      <c r="AM35" s="590"/>
      <c r="AN35" s="494"/>
      <c r="AO35" s="494"/>
      <c r="AP35" s="494"/>
      <c r="AQ35" s="495"/>
      <c r="AT35" s="157"/>
      <c r="AU35" s="157"/>
      <c r="AV35" s="492"/>
      <c r="AW35" s="157"/>
    </row>
    <row r="36" spans="2:62" ht="19.5" thickTop="1" thickBot="1" x14ac:dyDescent="0.3">
      <c r="B36" s="12"/>
      <c r="C36" s="5"/>
      <c r="D36" s="424" t="s">
        <v>241</v>
      </c>
      <c r="E36" s="424"/>
      <c r="F36" s="20" t="s">
        <v>242</v>
      </c>
      <c r="G36" s="5"/>
      <c r="H36" s="5"/>
      <c r="I36" s="5"/>
      <c r="J36" s="5"/>
      <c r="K36" s="5"/>
      <c r="L36" s="5"/>
      <c r="M36" s="5"/>
      <c r="N36" s="20"/>
      <c r="O36" s="262" t="s">
        <v>209</v>
      </c>
      <c r="P36" s="262"/>
      <c r="Q36" s="262"/>
      <c r="R36" s="262"/>
      <c r="S36" s="262"/>
      <c r="T36" s="262"/>
      <c r="U36" s="262"/>
      <c r="V36" s="262"/>
      <c r="W36" s="262"/>
      <c r="X36" s="262"/>
      <c r="Y36" s="262"/>
      <c r="Z36" s="262"/>
      <c r="AA36" s="262"/>
      <c r="AB36" s="262"/>
      <c r="AC36" s="262"/>
      <c r="AD36" s="262"/>
      <c r="AE36" s="262"/>
      <c r="AF36" s="262"/>
      <c r="AG36" s="27"/>
      <c r="AH36" s="27"/>
      <c r="AI36" s="262"/>
      <c r="AJ36" s="447"/>
      <c r="AK36" s="448"/>
      <c r="AL36" s="448"/>
      <c r="AM36" s="449"/>
      <c r="AN36" s="453"/>
      <c r="AO36" s="454"/>
      <c r="AP36" s="455"/>
      <c r="AQ36" s="454"/>
      <c r="AT36" s="157" t="s">
        <v>315</v>
      </c>
      <c r="AU36" s="157" t="s">
        <v>368</v>
      </c>
      <c r="AV36" s="158" t="str">
        <f>IF(AJ28="","",AJ28)</f>
        <v/>
      </c>
      <c r="AW36" s="157"/>
    </row>
    <row r="37" spans="2:62" ht="19.5" thickTop="1" thickBot="1" x14ac:dyDescent="0.3">
      <c r="B37" s="12"/>
      <c r="C37" s="5"/>
      <c r="D37" s="424" t="s">
        <v>243</v>
      </c>
      <c r="E37" s="424"/>
      <c r="F37" s="20" t="s">
        <v>244</v>
      </c>
      <c r="G37" s="5"/>
      <c r="H37" s="5"/>
      <c r="I37" s="5"/>
      <c r="J37" s="5"/>
      <c r="K37" s="5"/>
      <c r="L37" s="5"/>
      <c r="M37" s="5"/>
      <c r="N37" s="5"/>
      <c r="O37" s="5"/>
      <c r="P37" s="5"/>
      <c r="Q37" s="5"/>
      <c r="R37" s="27"/>
      <c r="S37" s="27" t="s">
        <v>245</v>
      </c>
      <c r="T37" s="27"/>
      <c r="U37" s="27"/>
      <c r="V37" s="27"/>
      <c r="W37" s="27"/>
      <c r="X37" s="27"/>
      <c r="Y37" s="27"/>
      <c r="Z37" s="27"/>
      <c r="AA37" s="27"/>
      <c r="AB37" s="27"/>
      <c r="AC37" s="27"/>
      <c r="AD37" s="27"/>
      <c r="AE37" s="27"/>
      <c r="AF37" s="27"/>
      <c r="AG37" s="27"/>
      <c r="AH37" s="27"/>
      <c r="AI37" s="27"/>
      <c r="AJ37" s="447"/>
      <c r="AK37" s="448"/>
      <c r="AL37" s="448"/>
      <c r="AM37" s="449"/>
      <c r="AN37" s="453"/>
      <c r="AO37" s="454"/>
      <c r="AP37" s="455"/>
      <c r="AQ37" s="454"/>
      <c r="AT37" s="157"/>
      <c r="AU37" s="157"/>
      <c r="AV37" s="158" t="str">
        <f t="shared" ref="AV37:AV39" si="0">IF(AJ29="","",AJ29)</f>
        <v/>
      </c>
      <c r="AW37" s="157"/>
    </row>
    <row r="38" spans="2:62" ht="19.5" thickTop="1" thickBot="1" x14ac:dyDescent="0.3">
      <c r="B38" s="12"/>
      <c r="C38" s="5"/>
      <c r="D38" s="424" t="s">
        <v>246</v>
      </c>
      <c r="E38" s="424"/>
      <c r="F38" s="20" t="s">
        <v>247</v>
      </c>
      <c r="G38" s="5"/>
      <c r="H38" s="5"/>
      <c r="I38" s="5"/>
      <c r="J38" s="5"/>
      <c r="K38" s="5"/>
      <c r="L38" s="5"/>
      <c r="M38" s="5"/>
      <c r="N38" s="5"/>
      <c r="O38" s="5"/>
      <c r="P38" s="5"/>
      <c r="Q38" s="5"/>
      <c r="R38" s="5"/>
      <c r="S38" s="27"/>
      <c r="T38" s="27" t="s">
        <v>248</v>
      </c>
      <c r="U38" s="27"/>
      <c r="V38" s="27"/>
      <c r="W38" s="27"/>
      <c r="X38" s="27"/>
      <c r="Y38" s="27"/>
      <c r="Z38" s="27"/>
      <c r="AA38" s="27"/>
      <c r="AB38" s="27"/>
      <c r="AC38" s="27"/>
      <c r="AD38" s="27"/>
      <c r="AE38" s="27"/>
      <c r="AF38" s="27"/>
      <c r="AG38" s="262"/>
      <c r="AH38" s="262"/>
      <c r="AI38" s="27"/>
      <c r="AJ38" s="447"/>
      <c r="AK38" s="448"/>
      <c r="AL38" s="448"/>
      <c r="AM38" s="449"/>
      <c r="AN38" s="453"/>
      <c r="AO38" s="454"/>
      <c r="AP38" s="455"/>
      <c r="AQ38" s="454"/>
      <c r="AT38" s="157"/>
      <c r="AU38" s="157"/>
      <c r="AV38" s="158" t="str">
        <f t="shared" si="0"/>
        <v/>
      </c>
      <c r="AW38" s="157"/>
    </row>
    <row r="39" spans="2:62" ht="19.5" thickTop="1" thickBot="1" x14ac:dyDescent="0.3">
      <c r="B39" s="12"/>
      <c r="C39" s="5"/>
      <c r="D39" s="424" t="s">
        <v>249</v>
      </c>
      <c r="E39" s="424"/>
      <c r="F39" s="20" t="s">
        <v>250</v>
      </c>
      <c r="G39" s="5"/>
      <c r="H39" s="5"/>
      <c r="I39" s="20" t="s">
        <v>251</v>
      </c>
      <c r="J39" s="377" t="s">
        <v>252</v>
      </c>
      <c r="K39" s="377"/>
      <c r="L39" s="377"/>
      <c r="M39" s="377"/>
      <c r="N39" s="377"/>
      <c r="O39" s="377"/>
      <c r="P39" s="20" t="s">
        <v>253</v>
      </c>
      <c r="Q39" s="5"/>
      <c r="R39" s="5"/>
      <c r="S39" s="5"/>
      <c r="T39" s="5"/>
      <c r="U39" s="253"/>
      <c r="V39" s="254"/>
      <c r="W39" s="254"/>
      <c r="X39" s="254"/>
      <c r="Y39" s="254"/>
      <c r="Z39" s="254"/>
      <c r="AA39" s="254"/>
      <c r="AB39" s="254"/>
      <c r="AC39" s="255"/>
      <c r="AD39" s="261" t="s">
        <v>252</v>
      </c>
      <c r="AE39" s="262"/>
      <c r="AF39" s="262"/>
      <c r="AG39" s="262"/>
      <c r="AH39" s="262"/>
      <c r="AI39" s="262"/>
      <c r="AJ39" s="447"/>
      <c r="AK39" s="448"/>
      <c r="AL39" s="448"/>
      <c r="AM39" s="449"/>
      <c r="AN39" s="453"/>
      <c r="AO39" s="454"/>
      <c r="AP39" s="455"/>
      <c r="AQ39" s="454"/>
      <c r="AT39" s="157"/>
      <c r="AU39" s="157"/>
      <c r="AV39" s="158" t="str">
        <f t="shared" si="0"/>
        <v/>
      </c>
      <c r="AW39" s="157"/>
      <c r="AX39" s="146" t="str">
        <f>IFERROR('Reference Chart'!C3:AV30,"")</f>
        <v/>
      </c>
    </row>
    <row r="40" spans="2:62" ht="28.5" thickTop="1" x14ac:dyDescent="0.25">
      <c r="B40" s="12"/>
      <c r="C40" s="5"/>
      <c r="D40" s="5"/>
      <c r="E40" s="5"/>
      <c r="F40" s="5"/>
      <c r="G40" s="5"/>
      <c r="H40" s="5"/>
      <c r="I40" s="5"/>
      <c r="J40" s="5"/>
      <c r="K40" s="5"/>
      <c r="L40" s="5"/>
      <c r="M40" s="5"/>
      <c r="N40" s="5"/>
      <c r="O40" s="5"/>
      <c r="P40" s="5"/>
      <c r="Q40" s="5"/>
      <c r="R40" s="5"/>
      <c r="S40" s="5"/>
      <c r="T40" s="5"/>
      <c r="U40" s="253"/>
      <c r="V40" s="254"/>
      <c r="W40" s="254"/>
      <c r="X40" s="254"/>
      <c r="Y40" s="254"/>
      <c r="Z40" s="254"/>
      <c r="AA40" s="254"/>
      <c r="AB40" s="254"/>
      <c r="AC40" s="255"/>
      <c r="AD40" s="261" t="s">
        <v>252</v>
      </c>
      <c r="AE40" s="262"/>
      <c r="AF40" s="262"/>
      <c r="AG40" s="5"/>
      <c r="AH40" s="5"/>
      <c r="AI40" s="268"/>
      <c r="AJ40" s="517"/>
      <c r="AK40" s="518"/>
      <c r="AL40" s="518"/>
      <c r="AM40" s="519"/>
      <c r="AN40" s="455"/>
      <c r="AO40" s="454"/>
      <c r="AP40" s="455"/>
      <c r="AQ40" s="454"/>
      <c r="AT40" s="157"/>
      <c r="AU40" s="157"/>
      <c r="AV40" s="168" t="s">
        <v>266</v>
      </c>
      <c r="AW40" s="157"/>
    </row>
    <row r="41" spans="2:62" ht="54.75" thickBot="1" x14ac:dyDescent="0.3">
      <c r="B41" s="429" t="s">
        <v>254</v>
      </c>
      <c r="C41" s="424"/>
      <c r="D41" s="20" t="s">
        <v>255</v>
      </c>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333"/>
      <c r="AK41" s="494"/>
      <c r="AL41" s="494"/>
      <c r="AM41" s="495"/>
      <c r="AN41" s="455"/>
      <c r="AO41" s="454"/>
      <c r="AP41" s="455"/>
      <c r="AQ41" s="454"/>
      <c r="AT41" s="157"/>
      <c r="AU41" s="157"/>
      <c r="AV41" s="160" t="s">
        <v>347</v>
      </c>
      <c r="AW41" s="157"/>
    </row>
    <row r="42" spans="2:62" ht="19.5" thickTop="1" thickBot="1" x14ac:dyDescent="0.3">
      <c r="B42" s="429" t="s">
        <v>256</v>
      </c>
      <c r="C42" s="424"/>
      <c r="D42" s="20" t="s">
        <v>257</v>
      </c>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333"/>
      <c r="AK42" s="494"/>
      <c r="AL42" s="494"/>
      <c r="AM42" s="495"/>
      <c r="AN42" s="455"/>
      <c r="AO42" s="454"/>
      <c r="AP42" s="455"/>
      <c r="AQ42" s="454"/>
      <c r="AT42" s="157" t="s">
        <v>315</v>
      </c>
      <c r="AU42" s="157" t="s">
        <v>338</v>
      </c>
      <c r="AV42" s="158" t="str">
        <f>IF(AJ36="","",AJ36)</f>
        <v/>
      </c>
      <c r="AW42" s="157"/>
    </row>
    <row r="43" spans="2:62" ht="28.5" thickTop="1" x14ac:dyDescent="0.25">
      <c r="B43" s="12"/>
      <c r="C43" s="5"/>
      <c r="D43" s="20" t="s">
        <v>258</v>
      </c>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270"/>
      <c r="AH43" s="270"/>
      <c r="AI43" s="270"/>
      <c r="AJ43" s="590"/>
      <c r="AK43" s="590"/>
      <c r="AL43" s="590"/>
      <c r="AM43" s="590"/>
      <c r="AN43" s="590"/>
      <c r="AO43" s="590"/>
      <c r="AP43" s="590"/>
      <c r="AQ43" s="591"/>
      <c r="AT43" s="157"/>
      <c r="AU43" s="157"/>
      <c r="AV43" s="168" t="s">
        <v>266</v>
      </c>
      <c r="AW43" s="157"/>
    </row>
    <row r="44" spans="2:62" ht="54.75" thickBot="1" x14ac:dyDescent="0.3">
      <c r="B44" s="138"/>
      <c r="C44" s="40"/>
      <c r="D44" s="77"/>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77"/>
      <c r="AG44" s="77"/>
      <c r="AH44" s="77"/>
      <c r="AI44" s="77"/>
      <c r="AJ44" s="41"/>
      <c r="AK44" s="41"/>
      <c r="AL44" s="41"/>
      <c r="AM44" s="41"/>
      <c r="AN44" s="77"/>
      <c r="AO44" s="77"/>
      <c r="AP44" s="77"/>
      <c r="AQ44" s="139"/>
      <c r="AT44" s="157"/>
      <c r="AU44" s="157"/>
      <c r="AV44" s="160" t="s">
        <v>348</v>
      </c>
      <c r="AW44" s="157"/>
    </row>
    <row r="45" spans="2:62" ht="19.5" thickTop="1" thickBot="1" x14ac:dyDescent="0.3">
      <c r="B45" s="143" t="s">
        <v>312</v>
      </c>
      <c r="C45" s="140"/>
      <c r="D45" s="141"/>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141"/>
      <c r="AG45" s="141"/>
      <c r="AH45" s="141"/>
      <c r="AI45" s="141"/>
      <c r="AJ45" s="142"/>
      <c r="AK45" s="142"/>
      <c r="AL45" s="69"/>
      <c r="AM45" s="69"/>
      <c r="AN45" s="69"/>
      <c r="AO45" s="69"/>
      <c r="AP45" s="69"/>
      <c r="AQ45" s="145"/>
      <c r="AT45" s="157" t="s">
        <v>315</v>
      </c>
      <c r="AU45" s="157" t="s">
        <v>339</v>
      </c>
      <c r="AV45" s="158" t="str">
        <f>IF(AJ37="","",AJ37)</f>
        <v/>
      </c>
      <c r="AW45" s="157"/>
    </row>
    <row r="46" spans="2:62" ht="28.5" thickTop="1" x14ac:dyDescent="0.25">
      <c r="B46" s="19"/>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32"/>
      <c r="AT46" s="157"/>
      <c r="AU46" s="157"/>
      <c r="AV46" s="168" t="s">
        <v>266</v>
      </c>
      <c r="AW46" s="157"/>
    </row>
    <row r="47" spans="2:62" ht="72.75" thickBot="1" x14ac:dyDescent="0.3">
      <c r="B47" s="1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20" t="s">
        <v>314</v>
      </c>
      <c r="AN47" s="5"/>
      <c r="AO47" s="5"/>
      <c r="AP47" s="5"/>
      <c r="AQ47" s="32"/>
      <c r="AT47" s="157"/>
      <c r="AU47" s="157"/>
      <c r="AV47" s="160" t="s">
        <v>349</v>
      </c>
      <c r="AW47" s="157"/>
      <c r="AX47" s="157"/>
      <c r="AY47" s="157"/>
      <c r="AZ47" s="157"/>
      <c r="BA47" s="157"/>
      <c r="BB47" s="157"/>
      <c r="BC47" s="23"/>
      <c r="BD47" s="23"/>
      <c r="BE47" s="23"/>
      <c r="BF47" s="23"/>
      <c r="BG47" s="23"/>
      <c r="BH47" s="23"/>
      <c r="BI47" s="23"/>
      <c r="BJ47" s="23"/>
    </row>
    <row r="48" spans="2:62" ht="19.5" thickTop="1" thickBot="1" x14ac:dyDescent="0.3">
      <c r="B48" s="119"/>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1"/>
      <c r="AT48" s="157" t="s">
        <v>315</v>
      </c>
      <c r="AU48" s="157" t="s">
        <v>351</v>
      </c>
      <c r="AV48" s="158" t="str">
        <f>IF(AJ38="","",AJ38)</f>
        <v/>
      </c>
      <c r="AW48" s="157"/>
      <c r="AX48" s="157"/>
      <c r="AY48" s="157"/>
      <c r="AZ48" s="157"/>
      <c r="BA48" s="157"/>
      <c r="BB48" s="157"/>
      <c r="BC48" s="23"/>
      <c r="BD48" s="23"/>
      <c r="BE48" s="23"/>
      <c r="BF48" s="23"/>
      <c r="BG48" s="23"/>
      <c r="BH48" s="23"/>
      <c r="BI48" s="23"/>
      <c r="BJ48" s="23"/>
    </row>
    <row r="49" spans="46:62" ht="28.5" thickTop="1" x14ac:dyDescent="0.25">
      <c r="AT49" s="157"/>
      <c r="AU49" s="157"/>
      <c r="AV49" s="168" t="s">
        <v>266</v>
      </c>
      <c r="AW49" s="157"/>
      <c r="AX49" s="157"/>
      <c r="AY49" s="157"/>
      <c r="AZ49" s="157"/>
      <c r="BA49" s="157"/>
      <c r="BB49" s="157"/>
      <c r="BC49" s="23"/>
      <c r="BD49" s="23"/>
      <c r="BE49" s="23"/>
      <c r="BF49" s="23"/>
      <c r="BG49" s="23"/>
      <c r="BH49" s="23"/>
      <c r="BI49" s="23"/>
      <c r="BJ49" s="23"/>
    </row>
    <row r="50" spans="46:62" ht="54.75" thickBot="1" x14ac:dyDescent="0.3">
      <c r="AT50" s="157"/>
      <c r="AU50" s="157"/>
      <c r="AV50" s="160" t="s">
        <v>340</v>
      </c>
      <c r="AW50" s="157"/>
      <c r="AX50" s="160" t="s">
        <v>341</v>
      </c>
      <c r="AY50" s="157"/>
      <c r="AZ50" s="157"/>
      <c r="BA50" s="157"/>
      <c r="BB50" s="157"/>
      <c r="BC50" s="23"/>
      <c r="BD50" s="23"/>
      <c r="BE50" s="23"/>
      <c r="BF50" s="23"/>
      <c r="BG50" s="23"/>
      <c r="BH50" s="23"/>
      <c r="BI50" s="23"/>
      <c r="BJ50" s="23"/>
    </row>
    <row r="51" spans="46:62" ht="19.5" thickTop="1" thickBot="1" x14ac:dyDescent="0.3">
      <c r="AT51" s="157" t="s">
        <v>315</v>
      </c>
      <c r="AU51" s="157" t="s">
        <v>352</v>
      </c>
      <c r="AV51" s="158" t="str">
        <f>IF(AJ39="","",AJ39)</f>
        <v/>
      </c>
      <c r="AW51" s="157"/>
      <c r="AX51" s="166" t="str">
        <f>IFERROR(IFERROR(AV36,0)+IFERROR(AV37,0)+IFERROR(AV38,0)+IFERROR(AV39,0)+IFERROR(AV42,0)+IFERROR(AV45,0)+IFERROR(AV48,0)+IFERROR(AV51,0),"")</f>
        <v/>
      </c>
      <c r="AY51" s="157"/>
      <c r="AZ51" s="157"/>
      <c r="BA51" s="157"/>
      <c r="BB51" s="157"/>
      <c r="BC51" s="23"/>
      <c r="BD51" s="23"/>
      <c r="BE51" s="23"/>
      <c r="BF51" s="23"/>
      <c r="BG51" s="23"/>
      <c r="BH51" s="23"/>
      <c r="BI51" s="23"/>
      <c r="BJ51" s="23"/>
    </row>
    <row r="52" spans="46:62" ht="18.75" thickTop="1" x14ac:dyDescent="0.25">
      <c r="AT52" s="157"/>
      <c r="AU52" s="157"/>
      <c r="AV52" s="157"/>
      <c r="AW52" s="157"/>
      <c r="AX52" s="157"/>
      <c r="AY52" s="157"/>
      <c r="AZ52" s="157"/>
      <c r="BA52" s="157"/>
      <c r="BB52" s="157"/>
      <c r="BC52" s="23"/>
      <c r="BD52" s="23"/>
      <c r="BE52" s="23"/>
      <c r="BF52" s="23"/>
      <c r="BG52" s="23"/>
      <c r="BH52" s="23"/>
      <c r="BI52" s="23"/>
      <c r="BJ52" s="23"/>
    </row>
    <row r="53" spans="46:62" x14ac:dyDescent="0.25">
      <c r="AT53" s="157"/>
      <c r="AU53" s="157"/>
      <c r="AV53" s="157"/>
      <c r="AW53" s="157"/>
    </row>
  </sheetData>
  <protectedRanges>
    <protectedRange sqref="AJ36:AM40" name="Range11_2_1"/>
    <protectedRange sqref="AN36:AQ42" name="Range10_2_1"/>
    <protectedRange sqref="AJ28:AQ31 AJ32:AQ34" name="Range8_2_1"/>
    <protectedRange sqref="AJ17:AQ22" name="Range4_1"/>
    <protectedRange sqref="AP24:AQ25 AP28:AQ31 AP36:AQ42 AP17:AQ22 AP32:AQ34" name="Range1_1_6_1"/>
    <protectedRange sqref="AN24:AO25 AN28:AO31 AN36:AO42 AN17:AO22 AN32:AO34" name="Range1_1_2_1"/>
    <protectedRange sqref="AJ17:AM22 AJ24:AJ25 AJ28:AJ31 AJ32:AJ34" name="Range1_8_1"/>
    <protectedRange sqref="AJ24:AQ25" name="Range5_1"/>
    <protectedRange sqref="AJ24:AQ25" name="Range7_1"/>
  </protectedRanges>
  <mergeCells count="114">
    <mergeCell ref="AJ43:AQ43"/>
    <mergeCell ref="B41:C41"/>
    <mergeCell ref="AJ41:AM41"/>
    <mergeCell ref="AN41:AO41"/>
    <mergeCell ref="AP41:AQ41"/>
    <mergeCell ref="B42:C42"/>
    <mergeCell ref="AJ42:AM42"/>
    <mergeCell ref="AN42:AO42"/>
    <mergeCell ref="AP42:AQ42"/>
    <mergeCell ref="AJ40:AM40"/>
    <mergeCell ref="AN40:AO40"/>
    <mergeCell ref="AP40:AQ40"/>
    <mergeCell ref="D38:E38"/>
    <mergeCell ref="AJ38:AM38"/>
    <mergeCell ref="AN38:AO38"/>
    <mergeCell ref="AP38:AQ38"/>
    <mergeCell ref="D39:E39"/>
    <mergeCell ref="J39:O39"/>
    <mergeCell ref="AJ39:AM39"/>
    <mergeCell ref="AN39:AO39"/>
    <mergeCell ref="D36:E36"/>
    <mergeCell ref="AJ36:AM36"/>
    <mergeCell ref="AN36:AO36"/>
    <mergeCell ref="AP36:AQ36"/>
    <mergeCell ref="D37:E37"/>
    <mergeCell ref="AJ37:AM37"/>
    <mergeCell ref="AN37:AO37"/>
    <mergeCell ref="AP37:AQ37"/>
    <mergeCell ref="AP39:AQ39"/>
    <mergeCell ref="B34:C34"/>
    <mergeCell ref="AJ34:AM34"/>
    <mergeCell ref="AN34:AO34"/>
    <mergeCell ref="AP34:AQ34"/>
    <mergeCell ref="B35:C35"/>
    <mergeCell ref="AJ35:AQ35"/>
    <mergeCell ref="B32:C32"/>
    <mergeCell ref="AJ32:AM32"/>
    <mergeCell ref="AN32:AO32"/>
    <mergeCell ref="AP32:AQ32"/>
    <mergeCell ref="B33:C33"/>
    <mergeCell ref="AJ33:AM33"/>
    <mergeCell ref="AN33:AO33"/>
    <mergeCell ref="AP33:AQ33"/>
    <mergeCell ref="B26:C26"/>
    <mergeCell ref="AJ26:AQ27"/>
    <mergeCell ref="AJ28:AM28"/>
    <mergeCell ref="AN28:AO28"/>
    <mergeCell ref="AP28:AQ28"/>
    <mergeCell ref="AJ31:AM31"/>
    <mergeCell ref="AN31:AO31"/>
    <mergeCell ref="AP31:AQ31"/>
    <mergeCell ref="AJ30:AM30"/>
    <mergeCell ref="AN30:AO30"/>
    <mergeCell ref="AP30:AQ30"/>
    <mergeCell ref="D24:E24"/>
    <mergeCell ref="AJ24:AM24"/>
    <mergeCell ref="AN24:AO24"/>
    <mergeCell ref="AP24:AQ24"/>
    <mergeCell ref="D25:E25"/>
    <mergeCell ref="AJ25:AM25"/>
    <mergeCell ref="AN25:AO25"/>
    <mergeCell ref="AP25:AQ25"/>
    <mergeCell ref="AJ29:AM29"/>
    <mergeCell ref="AN29:AO29"/>
    <mergeCell ref="AP29:AQ29"/>
    <mergeCell ref="B23:C23"/>
    <mergeCell ref="AN23:AO23"/>
    <mergeCell ref="AP23:AQ23"/>
    <mergeCell ref="D20:E20"/>
    <mergeCell ref="AJ20:AM20"/>
    <mergeCell ref="AN20:AO20"/>
    <mergeCell ref="AP20:AQ20"/>
    <mergeCell ref="D21:E21"/>
    <mergeCell ref="F21:AI21"/>
    <mergeCell ref="AJ21:AM21"/>
    <mergeCell ref="AN21:AO21"/>
    <mergeCell ref="AP21:AQ21"/>
    <mergeCell ref="AJ18:AM18"/>
    <mergeCell ref="AN18:AO18"/>
    <mergeCell ref="AP18:AQ18"/>
    <mergeCell ref="D19:E19"/>
    <mergeCell ref="F19:U19"/>
    <mergeCell ref="AJ19:AM19"/>
    <mergeCell ref="AN19:AO19"/>
    <mergeCell ref="AP19:AQ19"/>
    <mergeCell ref="D22:E22"/>
    <mergeCell ref="U22:AB22"/>
    <mergeCell ref="AJ22:AM22"/>
    <mergeCell ref="AN22:AO22"/>
    <mergeCell ref="AP22:AQ22"/>
    <mergeCell ref="AV32:AV35"/>
    <mergeCell ref="AJ3:AQ3"/>
    <mergeCell ref="AH4:AQ4"/>
    <mergeCell ref="AI5:AQ5"/>
    <mergeCell ref="B7:AQ7"/>
    <mergeCell ref="B16:C16"/>
    <mergeCell ref="AJ16:AQ16"/>
    <mergeCell ref="D17:E17"/>
    <mergeCell ref="P17:AI17"/>
    <mergeCell ref="AJ17:AM17"/>
    <mergeCell ref="AN17:AO17"/>
    <mergeCell ref="AP17:AQ17"/>
    <mergeCell ref="B8:AQ8"/>
    <mergeCell ref="M9:N9"/>
    <mergeCell ref="K10:Q10"/>
    <mergeCell ref="S10:AE10"/>
    <mergeCell ref="B12:AQ12"/>
    <mergeCell ref="B13:AI15"/>
    <mergeCell ref="AJ13:AM15"/>
    <mergeCell ref="AN13:AQ14"/>
    <mergeCell ref="AN15:AO15"/>
    <mergeCell ref="AP15:AQ15"/>
    <mergeCell ref="D18:E18"/>
    <mergeCell ref="L18:AI18"/>
  </mergeCells>
  <dataValidations count="4">
    <dataValidation type="list" allowBlank="1" showInputMessage="1" showErrorMessage="1" errorTitle="Estimate" error="Please enter an X if the data in the row are Estimated." sqref="AN36:AO42 AN24:AO25 AN17:AO22 AN28:AO31 AN32:AO34">
      <formula1>#REF!</formula1>
    </dataValidation>
    <dataValidation type="list" allowBlank="1" showInputMessage="1" showErrorMessage="1" errorTitle="Footnote" error="Please enter an X if you have entered a footnote in Part 7 for this row's data." sqref="AP36:AQ42 AP24:AQ25 AP17:AQ22 AP28:AQ31 AP32:AQ34">
      <formula1>#REF!</formula1>
    </dataValidation>
    <dataValidation type="whole" allowBlank="1" showInputMessage="1" showErrorMessage="1" errorTitle="Volume" error="Please enter a non-negative whole number." sqref="AJ32:AM34 AJ17:AM22 AJ40:AM40">
      <formula1>0</formula1>
      <formula2>99999999999999</formula2>
    </dataValidation>
    <dataValidation type="whole" allowBlank="1" showInputMessage="1" errorTitle="Volume" error="Please enter a non-negative whole number." sqref="AJ24:AM25 AJ28:AM31 AJ36:AM39">
      <formula1>0</formula1>
      <formula2>99999999999999</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State or Country Unknown" error="The state or country you entered is not recognized.">
          <x14:formula1>
            <xm:f>'C:\Users\tangna\Documents\E-GGRT\Subpart NN -EIA\[EIA 176.xlsx]dropdown items'!#REF!</xm:f>
          </x14:formula1>
          <xm:sqref>U28:U31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Normal="100" workbookViewId="0"/>
  </sheetViews>
  <sheetFormatPr defaultColWidth="9.140625" defaultRowHeight="15" x14ac:dyDescent="0.25"/>
  <cols>
    <col min="1" max="1" width="6.28515625" style="75" customWidth="1"/>
    <col min="2" max="2" width="69.5703125" style="75" customWidth="1"/>
    <col min="3" max="3" width="46.5703125" style="75" customWidth="1"/>
    <col min="4" max="16384" width="9.140625" style="75"/>
  </cols>
  <sheetData>
    <row r="1" spans="1:14" s="114" customFormat="1" ht="18.75" x14ac:dyDescent="0.3">
      <c r="A1" s="278"/>
      <c r="B1" s="592" t="s">
        <v>380</v>
      </c>
      <c r="C1" s="592"/>
    </row>
    <row r="2" spans="1:14" ht="15.75" thickBot="1" x14ac:dyDescent="0.3">
      <c r="A2" s="23"/>
      <c r="B2" s="23"/>
      <c r="C2" s="23"/>
    </row>
    <row r="3" spans="1:14" ht="15" customHeight="1" thickBot="1" x14ac:dyDescent="0.3">
      <c r="A3" s="23"/>
      <c r="B3" s="279" t="s">
        <v>287</v>
      </c>
      <c r="C3" s="280" t="s">
        <v>286</v>
      </c>
      <c r="E3" s="274"/>
      <c r="F3" s="274"/>
      <c r="G3" s="274"/>
      <c r="H3" s="274"/>
      <c r="I3" s="274"/>
      <c r="J3" s="274"/>
      <c r="K3" s="274"/>
      <c r="L3" s="274"/>
      <c r="M3" s="274"/>
      <c r="N3" s="274"/>
    </row>
    <row r="4" spans="1:14" x14ac:dyDescent="0.25">
      <c r="A4" s="23"/>
      <c r="B4" s="281" t="s">
        <v>288</v>
      </c>
      <c r="C4" s="595" t="s">
        <v>370</v>
      </c>
      <c r="E4" s="274"/>
      <c r="F4" s="274"/>
      <c r="G4" s="274"/>
      <c r="H4" s="274"/>
      <c r="I4" s="274"/>
      <c r="J4" s="274"/>
      <c r="K4" s="274"/>
      <c r="L4" s="274"/>
      <c r="M4" s="274"/>
      <c r="N4" s="274"/>
    </row>
    <row r="5" spans="1:14" ht="24.75" customHeight="1" thickBot="1" x14ac:dyDescent="0.3">
      <c r="A5" s="23"/>
      <c r="B5" s="282" t="s">
        <v>289</v>
      </c>
      <c r="C5" s="596"/>
      <c r="E5" s="274"/>
      <c r="F5" s="274"/>
      <c r="G5" s="274"/>
      <c r="H5" s="274"/>
      <c r="I5" s="274"/>
      <c r="J5" s="274"/>
      <c r="K5" s="274"/>
      <c r="L5" s="274"/>
      <c r="M5" s="274"/>
      <c r="N5" s="274"/>
    </row>
    <row r="6" spans="1:14" ht="30" x14ac:dyDescent="0.25">
      <c r="A6" s="23"/>
      <c r="B6" s="281" t="s">
        <v>290</v>
      </c>
      <c r="C6" s="596"/>
      <c r="E6" s="274"/>
      <c r="F6" s="274"/>
      <c r="G6" s="274"/>
      <c r="H6" s="274"/>
      <c r="I6" s="274"/>
      <c r="J6" s="274"/>
      <c r="K6" s="274"/>
      <c r="L6" s="274"/>
      <c r="M6" s="274"/>
      <c r="N6" s="274"/>
    </row>
    <row r="7" spans="1:14" ht="21" customHeight="1" thickBot="1" x14ac:dyDescent="0.3">
      <c r="A7" s="23"/>
      <c r="B7" s="282" t="s">
        <v>291</v>
      </c>
      <c r="C7" s="597"/>
      <c r="E7" s="274"/>
      <c r="F7" s="274"/>
      <c r="G7" s="274"/>
      <c r="H7" s="274"/>
      <c r="I7" s="274"/>
      <c r="J7" s="274"/>
      <c r="K7" s="274"/>
      <c r="L7" s="274"/>
      <c r="M7" s="274"/>
      <c r="N7" s="274"/>
    </row>
    <row r="8" spans="1:14" ht="51.75" customHeight="1" thickBot="1" x14ac:dyDescent="0.3">
      <c r="A8" s="23"/>
      <c r="B8" s="283" t="s">
        <v>357</v>
      </c>
      <c r="C8" s="595" t="s">
        <v>360</v>
      </c>
      <c r="E8" s="274"/>
      <c r="F8" s="274"/>
      <c r="G8" s="274"/>
      <c r="H8" s="274"/>
      <c r="I8" s="274"/>
      <c r="J8" s="274"/>
      <c r="K8" s="274"/>
      <c r="L8" s="274"/>
      <c r="M8" s="274"/>
      <c r="N8" s="274"/>
    </row>
    <row r="9" spans="1:14" ht="72" customHeight="1" x14ac:dyDescent="0.25">
      <c r="A9" s="23"/>
      <c r="B9" s="284" t="s">
        <v>358</v>
      </c>
      <c r="C9" s="596"/>
      <c r="E9" s="274"/>
      <c r="F9" s="274"/>
      <c r="G9" s="274"/>
      <c r="H9" s="274"/>
      <c r="I9" s="274"/>
      <c r="J9" s="274"/>
      <c r="K9" s="274"/>
      <c r="L9" s="274"/>
      <c r="M9" s="274"/>
      <c r="N9" s="274"/>
    </row>
    <row r="10" spans="1:14" ht="30" customHeight="1" x14ac:dyDescent="0.25">
      <c r="A10" s="23"/>
      <c r="B10" s="281" t="s">
        <v>292</v>
      </c>
      <c r="C10" s="596"/>
      <c r="E10" s="274"/>
      <c r="F10" s="274"/>
      <c r="G10" s="274"/>
      <c r="H10" s="274"/>
      <c r="I10" s="274"/>
      <c r="J10" s="274"/>
      <c r="K10" s="274"/>
      <c r="L10" s="274"/>
      <c r="M10" s="274"/>
      <c r="N10" s="274"/>
    </row>
    <row r="11" spans="1:14" ht="37.5" customHeight="1" thickBot="1" x14ac:dyDescent="0.3">
      <c r="A11" s="23"/>
      <c r="B11" s="282" t="s">
        <v>353</v>
      </c>
      <c r="C11" s="597"/>
      <c r="E11" s="274"/>
      <c r="F11" s="274"/>
      <c r="G11" s="274"/>
      <c r="H11" s="274"/>
      <c r="I11" s="274"/>
      <c r="J11" s="274"/>
      <c r="K11" s="274"/>
      <c r="L11" s="274"/>
      <c r="M11" s="274"/>
      <c r="N11" s="274"/>
    </row>
    <row r="12" spans="1:14" ht="53.45" customHeight="1" thickBot="1" x14ac:dyDescent="0.3">
      <c r="A12" s="23"/>
      <c r="B12" s="282" t="s">
        <v>293</v>
      </c>
      <c r="C12" s="285" t="s">
        <v>371</v>
      </c>
      <c r="E12" s="593"/>
      <c r="F12" s="594"/>
      <c r="G12" s="594"/>
      <c r="H12" s="594"/>
      <c r="I12" s="594"/>
      <c r="J12" s="594"/>
      <c r="K12" s="594"/>
    </row>
    <row r="13" spans="1:14" ht="20.25" customHeight="1" x14ac:dyDescent="0.25">
      <c r="A13" s="23"/>
      <c r="B13" s="281" t="s">
        <v>294</v>
      </c>
      <c r="C13" s="595" t="s">
        <v>343</v>
      </c>
      <c r="E13" s="594"/>
      <c r="F13" s="594"/>
      <c r="G13" s="594"/>
      <c r="H13" s="594"/>
      <c r="I13" s="594"/>
      <c r="J13" s="594"/>
      <c r="K13" s="594"/>
    </row>
    <row r="14" spans="1:14" ht="34.9" customHeight="1" thickBot="1" x14ac:dyDescent="0.3">
      <c r="A14" s="23"/>
      <c r="B14" s="282" t="s">
        <v>295</v>
      </c>
      <c r="C14" s="597"/>
      <c r="E14" s="594"/>
      <c r="F14" s="594"/>
      <c r="G14" s="594"/>
      <c r="H14" s="594"/>
      <c r="I14" s="594"/>
      <c r="J14" s="594"/>
      <c r="K14" s="594"/>
    </row>
    <row r="15" spans="1:14" ht="25.5" customHeight="1" thickBot="1" x14ac:dyDescent="0.3">
      <c r="A15" s="23"/>
      <c r="B15" s="282" t="s">
        <v>296</v>
      </c>
      <c r="C15" s="595" t="s">
        <v>379</v>
      </c>
      <c r="E15" s="243"/>
      <c r="F15" s="243"/>
      <c r="G15" s="243"/>
      <c r="H15" s="243"/>
      <c r="I15" s="243"/>
      <c r="J15" s="243"/>
      <c r="K15" s="243"/>
    </row>
    <row r="16" spans="1:14" x14ac:dyDescent="0.25">
      <c r="A16" s="23"/>
      <c r="B16" s="281" t="s">
        <v>297</v>
      </c>
      <c r="C16" s="596"/>
      <c r="E16" s="243"/>
      <c r="F16" s="243"/>
      <c r="G16" s="243"/>
      <c r="H16" s="243"/>
      <c r="I16" s="243"/>
      <c r="J16" s="243"/>
      <c r="K16" s="243"/>
    </row>
    <row r="17" spans="1:11" ht="29.25" customHeight="1" thickBot="1" x14ac:dyDescent="0.3">
      <c r="A17" s="23"/>
      <c r="B17" s="282" t="s">
        <v>298</v>
      </c>
      <c r="C17" s="597"/>
      <c r="E17" s="243"/>
      <c r="F17" s="243"/>
      <c r="G17" s="243"/>
      <c r="H17" s="243"/>
      <c r="I17" s="243"/>
      <c r="J17" s="243"/>
      <c r="K17" s="243"/>
    </row>
    <row r="18" spans="1:11" ht="30" customHeight="1" x14ac:dyDescent="0.25">
      <c r="A18" s="23"/>
      <c r="B18" s="595" t="s">
        <v>354</v>
      </c>
      <c r="C18" s="286" t="s">
        <v>299</v>
      </c>
    </row>
    <row r="19" spans="1:11" ht="59.25" customHeight="1" thickBot="1" x14ac:dyDescent="0.3">
      <c r="A19" s="23"/>
      <c r="B19" s="597"/>
      <c r="C19" s="287" t="s">
        <v>300</v>
      </c>
    </row>
    <row r="20" spans="1:11" ht="42" customHeight="1" x14ac:dyDescent="0.25">
      <c r="A20" s="23"/>
      <c r="B20" s="595" t="s">
        <v>378</v>
      </c>
      <c r="C20" s="286" t="s">
        <v>372</v>
      </c>
    </row>
    <row r="21" spans="1:11" x14ac:dyDescent="0.25">
      <c r="A21" s="23"/>
      <c r="B21" s="596"/>
      <c r="C21" s="286" t="s">
        <v>300</v>
      </c>
    </row>
    <row r="22" spans="1:11" x14ac:dyDescent="0.25">
      <c r="A22" s="23"/>
      <c r="B22" s="596"/>
      <c r="C22" s="286"/>
    </row>
    <row r="23" spans="1:11" ht="15.75" thickBot="1" x14ac:dyDescent="0.3">
      <c r="A23" s="23"/>
      <c r="B23" s="596"/>
      <c r="C23" s="285"/>
    </row>
    <row r="24" spans="1:11" x14ac:dyDescent="0.25">
      <c r="A24" s="23"/>
      <c r="B24" s="595" t="s">
        <v>355</v>
      </c>
      <c r="C24" s="288"/>
    </row>
    <row r="25" spans="1:11" x14ac:dyDescent="0.25">
      <c r="A25" s="23"/>
      <c r="B25" s="596"/>
      <c r="C25" s="281" t="s">
        <v>374</v>
      </c>
    </row>
    <row r="26" spans="1:11" x14ac:dyDescent="0.25">
      <c r="A26" s="23"/>
      <c r="B26" s="596"/>
      <c r="C26" s="281"/>
    </row>
    <row r="27" spans="1:11" ht="53.25" customHeight="1" thickBot="1" x14ac:dyDescent="0.3">
      <c r="A27" s="23"/>
      <c r="B27" s="596"/>
      <c r="C27" s="289" t="s">
        <v>300</v>
      </c>
    </row>
    <row r="28" spans="1:11" x14ac:dyDescent="0.25">
      <c r="A28" s="23"/>
      <c r="B28" s="595" t="s">
        <v>381</v>
      </c>
      <c r="C28" s="286"/>
    </row>
    <row r="29" spans="1:11" x14ac:dyDescent="0.25">
      <c r="A29" s="23"/>
      <c r="B29" s="596"/>
      <c r="C29" s="286" t="s">
        <v>375</v>
      </c>
    </row>
    <row r="30" spans="1:11" ht="78.75" customHeight="1" thickBot="1" x14ac:dyDescent="0.3">
      <c r="A30" s="23"/>
      <c r="B30" s="597"/>
      <c r="C30" s="287" t="s">
        <v>373</v>
      </c>
    </row>
    <row r="31" spans="1:11" ht="78.75" customHeight="1" thickBot="1" x14ac:dyDescent="0.3">
      <c r="A31" s="23"/>
      <c r="B31" s="290" t="s">
        <v>356</v>
      </c>
      <c r="C31" s="595" t="s">
        <v>344</v>
      </c>
    </row>
    <row r="32" spans="1:11" ht="30.75" customHeight="1" thickBot="1" x14ac:dyDescent="0.3">
      <c r="A32" s="23"/>
      <c r="B32" s="282" t="s">
        <v>303</v>
      </c>
      <c r="C32" s="596"/>
    </row>
    <row r="33" spans="1:3" ht="28.5" customHeight="1" thickBot="1" x14ac:dyDescent="0.3">
      <c r="A33" s="23"/>
      <c r="B33" s="282" t="s">
        <v>304</v>
      </c>
      <c r="C33" s="596"/>
    </row>
    <row r="34" spans="1:3" ht="30.75" customHeight="1" thickBot="1" x14ac:dyDescent="0.3">
      <c r="A34" s="23"/>
      <c r="B34" s="282" t="s">
        <v>305</v>
      </c>
      <c r="C34" s="596"/>
    </row>
    <row r="35" spans="1:3" ht="39" customHeight="1" thickBot="1" x14ac:dyDescent="0.3">
      <c r="A35" s="23"/>
      <c r="B35" s="282" t="s">
        <v>306</v>
      </c>
      <c r="C35" s="597"/>
    </row>
    <row r="36" spans="1:3" ht="43.9" customHeight="1" thickBot="1" x14ac:dyDescent="0.3">
      <c r="A36" s="23"/>
      <c r="B36" s="291" t="s">
        <v>308</v>
      </c>
      <c r="C36" s="292" t="s">
        <v>376</v>
      </c>
    </row>
    <row r="37" spans="1:3" ht="51.6" customHeight="1" thickBot="1" x14ac:dyDescent="0.3">
      <c r="A37" s="23"/>
      <c r="B37" s="291" t="s">
        <v>309</v>
      </c>
      <c r="C37" s="292" t="s">
        <v>377</v>
      </c>
    </row>
    <row r="38" spans="1:3" ht="51.6" customHeight="1" x14ac:dyDescent="0.25">
      <c r="A38" s="23"/>
      <c r="B38" s="595" t="s">
        <v>359</v>
      </c>
      <c r="C38" s="595" t="s">
        <v>307</v>
      </c>
    </row>
    <row r="39" spans="1:3" ht="31.9" customHeight="1" thickBot="1" x14ac:dyDescent="0.3">
      <c r="A39" s="23"/>
      <c r="B39" s="597"/>
      <c r="C39" s="597"/>
    </row>
  </sheetData>
  <mergeCells count="13">
    <mergeCell ref="B1:C1"/>
    <mergeCell ref="E12:K14"/>
    <mergeCell ref="C8:C11"/>
    <mergeCell ref="C38:C39"/>
    <mergeCell ref="B38:B39"/>
    <mergeCell ref="C4:C7"/>
    <mergeCell ref="C13:C14"/>
    <mergeCell ref="C31:C35"/>
    <mergeCell ref="B28:B30"/>
    <mergeCell ref="C15:C17"/>
    <mergeCell ref="B20:B23"/>
    <mergeCell ref="B18:B19"/>
    <mergeCell ref="B24:B27"/>
  </mergeCells>
  <pageMargins left="0.7" right="0.7" top="0.75" bottom="0.75" header="0.3" footer="0.3"/>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22</vt:i4>
      </vt:variant>
    </vt:vector>
  </HeadingPairs>
  <TitlesOfParts>
    <vt:vector size="27" baseType="lpstr">
      <vt:lpstr>Part 1-3</vt:lpstr>
      <vt:lpstr>Part 4</vt:lpstr>
      <vt:lpstr>Part 6a</vt:lpstr>
      <vt:lpstr>Part 6b</vt:lpstr>
      <vt:lpstr>Reference Chart</vt:lpstr>
      <vt:lpstr>_C3CUV</vt:lpstr>
      <vt:lpstr>_CCOV</vt:lpstr>
      <vt:lpstr>_CNWV</vt:lpstr>
      <vt:lpstr>_CSHV</vt:lpstr>
      <vt:lpstr>_CVAP</vt:lpstr>
      <vt:lpstr>_CVF</vt:lpstr>
      <vt:lpstr>_id</vt:lpstr>
      <vt:lpstr>_ILNGV</vt:lpstr>
      <vt:lpstr>_IUGV</vt:lpstr>
      <vt:lpstr>_LLOSV</vt:lpstr>
      <vt:lpstr>_LLRTV</vt:lpstr>
      <vt:lpstr>_LLSEV</vt:lpstr>
      <vt:lpstr>_ODCV</vt:lpstr>
      <vt:lpstr>_ODV_1</vt:lpstr>
      <vt:lpstr>_ODV_2</vt:lpstr>
      <vt:lpstr>_OPLV</vt:lpstr>
      <vt:lpstr>_OSOV</vt:lpstr>
      <vt:lpstr>_TOV_1</vt:lpstr>
      <vt:lpstr>_TOV_2</vt:lpstr>
      <vt:lpstr>_TOV_3</vt:lpstr>
      <vt:lpstr>_TOV_4</vt:lpstr>
      <vt:lpstr>'Reference Chart'!Print_Area</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 Natalie</dc:creator>
  <cp:lastModifiedBy>Tang, Natalie</cp:lastModifiedBy>
  <cp:lastPrinted>2018-12-19T17:06:30Z</cp:lastPrinted>
  <dcterms:created xsi:type="dcterms:W3CDTF">2018-12-18T19:27:24Z</dcterms:created>
  <dcterms:modified xsi:type="dcterms:W3CDTF">2019-03-20T15:34:01Z</dcterms:modified>
</cp:coreProperties>
</file>